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7840_2017" sheetId="2" r:id="rId1"/>
  </sheets>
  <definedNames>
    <definedName name="_xlnm.Print_Area" localSheetId="0">'0317840_2017'!$A$1:$M$33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K25" i="2"/>
  <c r="K24" i="2"/>
  <c r="M24" i="2"/>
  <c r="L30" i="2"/>
  <c r="J30" i="2"/>
  <c r="G30" i="2"/>
  <c r="L27" i="2"/>
  <c r="K27" i="2"/>
  <c r="J27" i="2"/>
  <c r="G27" i="2"/>
  <c r="L25" i="2"/>
  <c r="J25" i="2"/>
  <c r="G25" i="2"/>
  <c r="J24" i="2"/>
  <c r="G24" i="2"/>
  <c r="K23" i="2"/>
  <c r="M23" i="2" s="1"/>
  <c r="J23" i="2"/>
  <c r="G23" i="2"/>
  <c r="K22" i="2"/>
  <c r="M22" i="2" s="1"/>
  <c r="J22" i="2"/>
  <c r="G22" i="2"/>
  <c r="K21" i="2"/>
  <c r="M21" i="2" s="1"/>
  <c r="J21" i="2"/>
  <c r="G21" i="2"/>
  <c r="M30" i="2" l="1"/>
  <c r="M27" i="2"/>
  <c r="M25" i="2"/>
</calcChain>
</file>

<file path=xl/sharedStrings.xml><?xml version="1.0" encoding="utf-8"?>
<sst xmlns="http://schemas.openxmlformats.org/spreadsheetml/2006/main" count="62" uniqueCount="50">
  <si>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</si>
  <si>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</si>
  <si>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</si>
  <si>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</si>
  <si>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</si>
  <si>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</si>
  <si>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</si>
  <si>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</si>
  <si>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</si>
  <si>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</si>
  <si>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</si>
  <si>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</si>
  <si>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</si>
  <si>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</si>
  <si>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</si>
  <si>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</si>
  <si>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</si>
  <si>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</si>
  <si>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</si>
  <si>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</si>
  <si>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</si>
  <si>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</si>
  <si>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</si>
  <si>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</si>
  <si>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кількість установ</t>
  </si>
  <si>
    <t>2</t>
  </si>
  <si>
    <t>3</t>
  </si>
  <si>
    <t>4</t>
  </si>
  <si>
    <t>5</t>
  </si>
  <si>
    <t>од.</t>
  </si>
  <si>
    <t>грн.</t>
  </si>
  <si>
    <t>ефективності</t>
  </si>
  <si>
    <t>розрахункові дані</t>
  </si>
  <si>
    <t>якості</t>
  </si>
  <si>
    <t>%</t>
  </si>
  <si>
    <t>0317840</t>
  </si>
  <si>
    <t>"Організація рятування на водах"</t>
  </si>
  <si>
    <t>Кількість штатних одиниць, з них:</t>
  </si>
  <si>
    <t>Кількість водолазів</t>
  </si>
  <si>
    <t>Кількість районів та міст, які входять до зони відповідальності</t>
  </si>
  <si>
    <t>Площа водних об'єктів, на якій надаються рятувально-пошукові роботи</t>
  </si>
  <si>
    <t>тис.га</t>
  </si>
  <si>
    <t>Рішення Сумської обласної ради від 28.04.2005 "Про реорганізацію державної комунальної установи "Сумська обласна рятувальна станція"</t>
  </si>
  <si>
    <t>Рішення  СМР від 20.07.2005 р. №1314-МР "Про створення комунальної установи “Сумська міська рятувально-водолазна служба”, штатний розпис</t>
  </si>
  <si>
    <t>Водний меліоративний фонд Сумської області (Сумське обласне управління водних ресурсів)</t>
  </si>
  <si>
    <t>Середньомісячні витрати на утримання КУ "Сумська міська рятувально-водолазна служба"</t>
  </si>
  <si>
    <t>Охоплення пошуково – рятувальними послугами водних об’єктів</t>
  </si>
  <si>
    <t>Одиниця
виміру</t>
  </si>
  <si>
    <t>Відхилення</t>
  </si>
  <si>
    <t>середньомісячні витрати на утримання КУ "Сумська міська рятувально-водолазна служба" збільшились на 2,8тис.грн., за рахунок використання коштів спеціального фонду на утримання установи. Видатки по спеціальному фонду склались, враховуючи власні надходження та залишок коштів на початок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</si>
</sst>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/>
    </xf>
    <xf numFmtId="0" fontId="15" fillId="0" borderId="8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9"/>
  <sheetViews>
    <sheetView tabSelected="1" view="pageBreakPreview" zoomScaleNormal="100" zoomScaleSheetLayoutView="100" workbookViewId="0">
      <selection activeCell="C47" sqref="C47"/>
    </sheetView>
  </sheetViews>
  <sheetFormatPr defaultRowHeight="14.4" x14ac:dyDescent="0.3"/>
  <cols>
    <col min="1" max="1" width="5" customWidth="1"/>
    <col min="2" max="2" width="25.33203125" customWidth="1"/>
    <col min="3" max="3" width="9.5546875" customWidth="1"/>
    <col min="4" max="4" width="35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I1" s="2"/>
      <c r="L1" s="2" t="s">
        <v>0</v>
      </c>
      <c r="M1" s="2"/>
      <c r="O1" s="2"/>
    </row>
    <row r="2" spans="1:15" s="3" customFormat="1" ht="13.2" x14ac:dyDescent="0.25">
      <c r="I2" s="2"/>
      <c r="L2" s="2" t="s">
        <v>2</v>
      </c>
      <c r="M2" s="2"/>
      <c r="O2" s="2"/>
    </row>
    <row r="3" spans="1:15" s="3" customFormat="1" ht="13.2" x14ac:dyDescent="0.25">
      <c r="I3" s="2"/>
      <c r="L3" s="2" t="s">
        <v>1</v>
      </c>
      <c r="M3" s="2"/>
      <c r="O3" s="2"/>
    </row>
    <row r="4" spans="1:15" s="3" customFormat="1" ht="13.2" x14ac:dyDescent="0.25">
      <c r="I4" s="2"/>
      <c r="L4" s="2" t="s">
        <v>3</v>
      </c>
      <c r="M4" s="2"/>
      <c r="O4" s="2"/>
    </row>
    <row r="5" spans="1:15" s="1" customFormat="1" ht="13.8" x14ac:dyDescent="0.25"/>
    <row r="6" spans="1:15" s="8" customFormat="1" ht="13.8" x14ac:dyDescent="0.25">
      <c r="A6" s="52" t="s">
        <v>15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s="9" customFormat="1" ht="13.8" x14ac:dyDescent="0.25"/>
    <row r="8" spans="1:15" s="9" customFormat="1" ht="13.8" x14ac:dyDescent="0.25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9" customFormat="1" ht="12" customHeight="1" x14ac:dyDescent="0.25">
      <c r="A9" s="54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5" s="9" customFormat="1" ht="9" customHeight="1" x14ac:dyDescent="0.25"/>
    <row r="11" spans="1:15" s="9" customFormat="1" ht="12.6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5" s="9" customFormat="1" ht="12.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5" s="12" customFormat="1" ht="12" customHeight="1" x14ac:dyDescent="0.25">
      <c r="A13" s="59" t="s">
        <v>35</v>
      </c>
      <c r="B13" s="59"/>
      <c r="C13" s="59"/>
      <c r="D13" s="59"/>
      <c r="E13" s="11"/>
      <c r="F13" s="60" t="s">
        <v>36</v>
      </c>
      <c r="G13" s="60"/>
      <c r="H13" s="60"/>
      <c r="I13" s="60"/>
      <c r="J13" s="60"/>
      <c r="K13" s="60"/>
      <c r="L13" s="60"/>
      <c r="M13" s="60"/>
    </row>
    <row r="14" spans="1:15" s="9" customFormat="1" ht="25.8" customHeight="1" x14ac:dyDescent="0.25">
      <c r="A14" s="44" t="s">
        <v>16</v>
      </c>
      <c r="B14" s="44"/>
      <c r="C14" s="44"/>
      <c r="D14" s="44"/>
      <c r="E14" s="10"/>
      <c r="F14" s="45" t="s">
        <v>19</v>
      </c>
      <c r="G14" s="45"/>
      <c r="H14" s="45"/>
      <c r="I14" s="45"/>
      <c r="J14" s="45"/>
      <c r="K14" s="45"/>
      <c r="L14" s="45"/>
      <c r="M14" s="45"/>
    </row>
    <row r="15" spans="1:15" s="9" customFormat="1" ht="12" customHeight="1" x14ac:dyDescent="0.25">
      <c r="A15" s="13"/>
      <c r="B15" s="13"/>
      <c r="C15" s="13"/>
      <c r="D15" s="13"/>
      <c r="E15" s="10"/>
      <c r="F15" s="10"/>
      <c r="G15" s="10"/>
      <c r="H15" s="10"/>
      <c r="I15" s="10"/>
      <c r="J15" s="10"/>
    </row>
    <row r="16" spans="1:15" s="9" customFormat="1" ht="15" x14ac:dyDescent="0.25">
      <c r="A16" s="10"/>
      <c r="J16" s="14"/>
    </row>
    <row r="17" spans="1:19" s="15" customFormat="1" ht="31.8" customHeight="1" x14ac:dyDescent="0.3">
      <c r="A17" s="46" t="s">
        <v>17</v>
      </c>
      <c r="B17" s="46" t="s">
        <v>18</v>
      </c>
      <c r="C17" s="46" t="s">
        <v>47</v>
      </c>
      <c r="D17" s="46" t="s">
        <v>20</v>
      </c>
      <c r="E17" s="48" t="s">
        <v>21</v>
      </c>
      <c r="F17" s="49"/>
      <c r="G17" s="50"/>
      <c r="H17" s="51" t="s">
        <v>6</v>
      </c>
      <c r="I17" s="49"/>
      <c r="J17" s="50"/>
      <c r="K17" s="51" t="s">
        <v>48</v>
      </c>
      <c r="L17" s="49"/>
      <c r="M17" s="50"/>
    </row>
    <row r="18" spans="1:19" s="9" customFormat="1" ht="27.6" customHeight="1" x14ac:dyDescent="0.25">
      <c r="A18" s="47"/>
      <c r="B18" s="47"/>
      <c r="C18" s="47"/>
      <c r="D18" s="47"/>
      <c r="E18" s="16" t="s">
        <v>7</v>
      </c>
      <c r="F18" s="16" t="s">
        <v>8</v>
      </c>
      <c r="G18" s="17" t="s">
        <v>9</v>
      </c>
      <c r="H18" s="16" t="s">
        <v>7</v>
      </c>
      <c r="I18" s="16" t="s">
        <v>8</v>
      </c>
      <c r="J18" s="17" t="s">
        <v>9</v>
      </c>
      <c r="K18" s="16" t="s">
        <v>7</v>
      </c>
      <c r="L18" s="16" t="s">
        <v>8</v>
      </c>
      <c r="M18" s="17" t="s">
        <v>9</v>
      </c>
    </row>
    <row r="19" spans="1:19" s="19" customFormat="1" ht="10.199999999999999" x14ac:dyDescent="0.2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</row>
    <row r="20" spans="1:19" s="21" customFormat="1" ht="10.199999999999999" x14ac:dyDescent="0.2">
      <c r="A20" s="20">
        <v>1</v>
      </c>
      <c r="B20" s="39" t="s">
        <v>23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9" s="23" customFormat="1" ht="15" customHeight="1" x14ac:dyDescent="0.25">
      <c r="A21" s="22" t="s">
        <v>22</v>
      </c>
      <c r="B21" s="24" t="s">
        <v>24</v>
      </c>
      <c r="C21" s="22" t="s">
        <v>29</v>
      </c>
      <c r="D21" s="61" t="s">
        <v>43</v>
      </c>
      <c r="E21" s="17">
        <v>1</v>
      </c>
      <c r="F21" s="17"/>
      <c r="G21" s="17">
        <f>E21+F21</f>
        <v>1</v>
      </c>
      <c r="H21" s="17">
        <v>1</v>
      </c>
      <c r="I21" s="17"/>
      <c r="J21" s="17">
        <f>H21+I21</f>
        <v>1</v>
      </c>
      <c r="K21" s="17">
        <f>H21-E21</f>
        <v>0</v>
      </c>
      <c r="L21" s="17"/>
      <c r="M21" s="17">
        <f>K21+L21</f>
        <v>0</v>
      </c>
    </row>
    <row r="22" spans="1:19" s="23" customFormat="1" ht="27.6" customHeight="1" x14ac:dyDescent="0.25">
      <c r="A22" s="22" t="s">
        <v>25</v>
      </c>
      <c r="B22" s="24" t="s">
        <v>37</v>
      </c>
      <c r="C22" s="22" t="s">
        <v>29</v>
      </c>
      <c r="D22" s="62"/>
      <c r="E22" s="17">
        <v>17</v>
      </c>
      <c r="F22" s="17"/>
      <c r="G22" s="17">
        <f t="shared" ref="G22:G25" si="0">E22+F22</f>
        <v>17</v>
      </c>
      <c r="H22" s="17">
        <v>17</v>
      </c>
      <c r="I22" s="17"/>
      <c r="J22" s="17">
        <f t="shared" ref="J22:J25" si="1">H22+I22</f>
        <v>17</v>
      </c>
      <c r="K22" s="17">
        <f t="shared" ref="K22:K23" si="2">H22-E22</f>
        <v>0</v>
      </c>
      <c r="L22" s="17"/>
      <c r="M22" s="17">
        <f t="shared" ref="M22:M25" si="3">K22+L22</f>
        <v>0</v>
      </c>
    </row>
    <row r="23" spans="1:19" s="23" customFormat="1" ht="13.8" customHeight="1" x14ac:dyDescent="0.25">
      <c r="A23" s="22" t="s">
        <v>26</v>
      </c>
      <c r="B23" s="24" t="s">
        <v>38</v>
      </c>
      <c r="C23" s="22" t="s">
        <v>29</v>
      </c>
      <c r="D23" s="63"/>
      <c r="E23" s="17">
        <v>6</v>
      </c>
      <c r="F23" s="17"/>
      <c r="G23" s="17">
        <f t="shared" si="0"/>
        <v>6</v>
      </c>
      <c r="H23" s="17">
        <v>6</v>
      </c>
      <c r="I23" s="17"/>
      <c r="J23" s="17">
        <f t="shared" si="1"/>
        <v>6</v>
      </c>
      <c r="K23" s="17">
        <f t="shared" si="2"/>
        <v>0</v>
      </c>
      <c r="L23" s="17"/>
      <c r="M23" s="17">
        <f t="shared" si="3"/>
        <v>0</v>
      </c>
    </row>
    <row r="24" spans="1:19" s="23" customFormat="1" ht="46.8" customHeight="1" x14ac:dyDescent="0.25">
      <c r="A24" s="22" t="s">
        <v>27</v>
      </c>
      <c r="B24" s="24" t="s">
        <v>39</v>
      </c>
      <c r="C24" s="17" t="s">
        <v>29</v>
      </c>
      <c r="D24" s="26" t="s">
        <v>42</v>
      </c>
      <c r="E24" s="25">
        <v>6</v>
      </c>
      <c r="F24" s="25"/>
      <c r="G24" s="25">
        <f>E24</f>
        <v>6</v>
      </c>
      <c r="H24" s="25">
        <v>6</v>
      </c>
      <c r="I24" s="25"/>
      <c r="J24" s="25">
        <f>H24</f>
        <v>6</v>
      </c>
      <c r="K24" s="17">
        <f>H24-E24</f>
        <v>0</v>
      </c>
      <c r="L24" s="25"/>
      <c r="M24" s="25">
        <f t="shared" si="3"/>
        <v>0</v>
      </c>
    </row>
    <row r="25" spans="1:19" s="23" customFormat="1" ht="39.6" customHeight="1" x14ac:dyDescent="0.25">
      <c r="A25" s="22" t="s">
        <v>28</v>
      </c>
      <c r="B25" s="24" t="s">
        <v>40</v>
      </c>
      <c r="C25" s="17" t="s">
        <v>41</v>
      </c>
      <c r="D25" s="27" t="s">
        <v>44</v>
      </c>
      <c r="E25" s="17">
        <v>8.1999999999999993</v>
      </c>
      <c r="F25" s="17"/>
      <c r="G25" s="17">
        <f t="shared" si="0"/>
        <v>8.1999999999999993</v>
      </c>
      <c r="H25" s="17">
        <v>8.1999999999999993</v>
      </c>
      <c r="I25" s="17"/>
      <c r="J25" s="17">
        <f t="shared" si="1"/>
        <v>8.1999999999999993</v>
      </c>
      <c r="K25" s="17">
        <f>H25-E25</f>
        <v>0</v>
      </c>
      <c r="L25" s="17">
        <f>I25-F25</f>
        <v>0</v>
      </c>
      <c r="M25" s="17">
        <f t="shared" si="3"/>
        <v>0</v>
      </c>
    </row>
    <row r="26" spans="1:19" s="21" customFormat="1" ht="10.199999999999999" x14ac:dyDescent="0.2">
      <c r="A26" s="20">
        <v>2</v>
      </c>
      <c r="B26" s="39" t="s">
        <v>31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9" s="23" customFormat="1" ht="52.8" x14ac:dyDescent="0.25">
      <c r="A27" s="22" t="s">
        <v>22</v>
      </c>
      <c r="B27" s="24" t="s">
        <v>45</v>
      </c>
      <c r="C27" s="17" t="s">
        <v>30</v>
      </c>
      <c r="D27" s="36" t="s">
        <v>32</v>
      </c>
      <c r="E27" s="17">
        <v>106215</v>
      </c>
      <c r="F27" s="17">
        <v>408</v>
      </c>
      <c r="G27" s="17">
        <f t="shared" ref="G27:G30" si="4">E27+F27</f>
        <v>106623</v>
      </c>
      <c r="H27" s="17">
        <v>105949</v>
      </c>
      <c r="I27" s="17">
        <v>3444</v>
      </c>
      <c r="J27" s="17">
        <f t="shared" ref="J27:J30" si="5">H27+I27</f>
        <v>109393</v>
      </c>
      <c r="K27" s="17">
        <f t="shared" ref="K27:L27" si="6">H27-E27</f>
        <v>-266</v>
      </c>
      <c r="L27" s="17">
        <f t="shared" si="6"/>
        <v>3036</v>
      </c>
      <c r="M27" s="17">
        <f t="shared" ref="M27" si="7">K27+L27</f>
        <v>2770</v>
      </c>
    </row>
    <row r="28" spans="1:19" s="37" customFormat="1" ht="30" customHeight="1" x14ac:dyDescent="0.25">
      <c r="A28" s="22"/>
      <c r="B28" s="56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9" s="21" customFormat="1" ht="10.199999999999999" x14ac:dyDescent="0.2">
      <c r="A29" s="20">
        <v>3</v>
      </c>
      <c r="B29" s="39" t="s">
        <v>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</row>
    <row r="30" spans="1:19" s="23" customFormat="1" ht="69" customHeight="1" x14ac:dyDescent="0.25">
      <c r="A30" s="22" t="s">
        <v>22</v>
      </c>
      <c r="B30" s="24" t="s">
        <v>46</v>
      </c>
      <c r="C30" s="17" t="s">
        <v>34</v>
      </c>
      <c r="D30" s="36" t="s">
        <v>32</v>
      </c>
      <c r="E30" s="28">
        <v>100</v>
      </c>
      <c r="F30" s="28"/>
      <c r="G30" s="28">
        <f t="shared" si="4"/>
        <v>100</v>
      </c>
      <c r="H30" s="28">
        <v>100</v>
      </c>
      <c r="I30" s="28"/>
      <c r="J30" s="28">
        <f t="shared" si="5"/>
        <v>100</v>
      </c>
      <c r="K30" s="29">
        <f>H30-E30</f>
        <v>0</v>
      </c>
      <c r="L30" s="29">
        <f>I30-F30</f>
        <v>0</v>
      </c>
      <c r="M30" s="29">
        <f t="shared" ref="M30" si="8">K30+L30</f>
        <v>0</v>
      </c>
    </row>
    <row r="31" spans="1:19" s="1" customFormat="1" ht="13.8" x14ac:dyDescent="0.25"/>
    <row r="32" spans="1:19" s="1" customFormat="1" ht="26.4" customHeight="1" x14ac:dyDescent="0.25">
      <c r="A32" s="42" t="s">
        <v>10</v>
      </c>
      <c r="B32" s="42"/>
      <c r="C32" s="42"/>
      <c r="D32" s="5"/>
      <c r="E32" s="6"/>
      <c r="F32" s="7"/>
      <c r="G32" s="43" t="s">
        <v>11</v>
      </c>
      <c r="H32" s="43"/>
      <c r="I32" s="7"/>
      <c r="J32" s="7"/>
      <c r="K32" s="7"/>
      <c r="L32" s="7"/>
      <c r="M32" s="7"/>
      <c r="N32" s="7"/>
      <c r="O32" s="7"/>
      <c r="P32" s="4"/>
      <c r="Q32" s="4"/>
      <c r="R32" s="4"/>
      <c r="S32" s="4"/>
    </row>
    <row r="33" spans="1:19" s="3" customFormat="1" ht="14.4" customHeight="1" x14ac:dyDescent="0.25">
      <c r="A33" s="30"/>
      <c r="B33" s="31"/>
      <c r="C33" s="31"/>
      <c r="D33" s="31"/>
      <c r="E33" s="33" t="s">
        <v>12</v>
      </c>
      <c r="F33" s="32"/>
      <c r="G33" s="38" t="s">
        <v>13</v>
      </c>
      <c r="H33" s="38"/>
      <c r="I33" s="32"/>
      <c r="J33" s="32"/>
      <c r="K33" s="32"/>
      <c r="L33" s="34"/>
      <c r="M33" s="35"/>
      <c r="N33" s="35"/>
      <c r="O33" s="35"/>
      <c r="P33" s="31"/>
      <c r="Q33" s="31"/>
      <c r="R33" s="31"/>
      <c r="S33" s="31"/>
    </row>
    <row r="34" spans="1:19" s="1" customFormat="1" ht="13.8" x14ac:dyDescent="0.25"/>
    <row r="35" spans="1:19" s="1" customFormat="1" ht="13.8" x14ac:dyDescent="0.25"/>
    <row r="36" spans="1:19" s="1" customFormat="1" ht="13.8" x14ac:dyDescent="0.25"/>
    <row r="37" spans="1:19" s="1" customFormat="1" ht="13.8" x14ac:dyDescent="0.25"/>
    <row r="38" spans="1:19" s="1" customFormat="1" ht="13.8" x14ac:dyDescent="0.25"/>
    <row r="39" spans="1:19" s="1" customFormat="1" ht="13.8" x14ac:dyDescent="0.25"/>
    <row r="40" spans="1:19" s="1" customFormat="1" ht="13.8" x14ac:dyDescent="0.25"/>
    <row r="41" spans="1:19" s="1" customFormat="1" ht="13.8" x14ac:dyDescent="0.25"/>
    <row r="42" spans="1:19" s="1" customFormat="1" ht="13.8" x14ac:dyDescent="0.25"/>
    <row r="43" spans="1:19" s="1" customFormat="1" ht="13.8" x14ac:dyDescent="0.25"/>
    <row r="44" spans="1:19" s="1" customFormat="1" ht="13.8" x14ac:dyDescent="0.25"/>
    <row r="45" spans="1:19" s="1" customFormat="1" ht="13.8" x14ac:dyDescent="0.25"/>
    <row r="46" spans="1:19" s="1" customFormat="1" ht="13.8" x14ac:dyDescent="0.25"/>
    <row r="47" spans="1:19" s="1" customFormat="1" ht="13.8" x14ac:dyDescent="0.25"/>
    <row r="48" spans="1:19" s="1" customFormat="1" ht="13.8" x14ac:dyDescent="0.25"/>
    <row r="49" s="1" customFormat="1" ht="13.8" x14ac:dyDescent="0.25"/>
  </sheetData>
  <mergeCells count="23">
    <mergeCell ref="G33:H33"/>
    <mergeCell ref="D21:D23"/>
    <mergeCell ref="B20:M20"/>
    <mergeCell ref="B26:M26"/>
    <mergeCell ref="B29:M29"/>
    <mergeCell ref="A32:C32"/>
    <mergeCell ref="G32:H32"/>
    <mergeCell ref="B28:M28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A6:M6"/>
    <mergeCell ref="A8:M8"/>
    <mergeCell ref="A9:M9"/>
    <mergeCell ref="A11:M11"/>
    <mergeCell ref="A13:D13"/>
    <mergeCell ref="F13:M13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3" orientation="landscape" verticalDpi="0" r:id="rId1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0317840_2017</vt:lpstr>
      <vt:lpstr>'0317840_2017'!Область_печати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2018-03-05T08:57:16Z</dcterms:modified>
</cp:coreProperties>
</file>