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95" windowWidth="21840" windowHeight="13680"/>
  </bookViews>
  <sheets>
    <sheet name="Лист1" sheetId="2" r:id="rId1"/>
  </sheets>
  <calcPr calcId="144525"/>
</workbook>
</file>

<file path=xl/calcChain.xml><?xml version="1.0" encoding="utf-8"?>
<calcChain xmlns="http://schemas.openxmlformats.org/spreadsheetml/2006/main">
  <c r="I78" i="2" l="1"/>
  <c r="I191" i="2" l="1"/>
  <c r="I241" i="2" l="1"/>
  <c r="I239" i="2"/>
  <c r="I236" i="2"/>
  <c r="I233" i="2"/>
  <c r="I230" i="2"/>
  <c r="I228" i="2"/>
  <c r="I226" i="2"/>
  <c r="I223" i="2"/>
  <c r="I219" i="2"/>
  <c r="I217" i="2"/>
  <c r="I214" i="2"/>
  <c r="I211" i="2"/>
  <c r="I206" i="2"/>
  <c r="I204" i="2"/>
  <c r="I203" i="2"/>
  <c r="I201" i="2"/>
  <c r="I198" i="2"/>
  <c r="I195" i="2"/>
  <c r="I194" i="2"/>
  <c r="I190" i="2"/>
  <c r="I189" i="2"/>
  <c r="I186" i="2"/>
  <c r="I185" i="2"/>
  <c r="I182" i="2"/>
  <c r="I179" i="2"/>
  <c r="I176" i="2"/>
  <c r="I175" i="2"/>
  <c r="I172" i="2"/>
  <c r="I168" i="2"/>
  <c r="I166" i="2"/>
  <c r="I163" i="2"/>
  <c r="I160" i="2"/>
  <c r="I152" i="2"/>
  <c r="I157" i="2"/>
  <c r="I149" i="2"/>
  <c r="I146" i="2"/>
  <c r="I143" i="2"/>
  <c r="I140" i="2"/>
  <c r="I139" i="2"/>
  <c r="I136" i="2"/>
  <c r="I133" i="2"/>
  <c r="I130" i="2"/>
  <c r="I129" i="2"/>
  <c r="I126" i="2"/>
  <c r="I125" i="2"/>
  <c r="I124" i="2"/>
  <c r="I123" i="2"/>
  <c r="I120" i="2"/>
  <c r="I119" i="2"/>
  <c r="I116" i="2"/>
  <c r="I113" i="2"/>
  <c r="E67" i="2" l="1"/>
  <c r="C67" i="2"/>
  <c r="M54" i="2"/>
  <c r="L54" i="2"/>
  <c r="K54" i="2"/>
  <c r="M53" i="2"/>
  <c r="L53" i="2"/>
  <c r="K53" i="2"/>
  <c r="M52" i="2"/>
  <c r="L52" i="2"/>
  <c r="K52" i="2"/>
  <c r="M51" i="2"/>
  <c r="L51" i="2"/>
  <c r="K51" i="2"/>
  <c r="M50" i="2"/>
  <c r="L50" i="2"/>
  <c r="K50" i="2"/>
  <c r="M49" i="2"/>
  <c r="L49" i="2"/>
  <c r="K49" i="2"/>
  <c r="M48" i="2"/>
  <c r="L48" i="2"/>
  <c r="K48" i="2"/>
  <c r="M47" i="2"/>
  <c r="L47" i="2"/>
  <c r="K47" i="2"/>
  <c r="M46" i="2"/>
  <c r="L46" i="2"/>
  <c r="K46" i="2"/>
  <c r="M45" i="2"/>
  <c r="L45" i="2"/>
  <c r="K45" i="2"/>
  <c r="M44" i="2"/>
  <c r="L44" i="2"/>
  <c r="K44" i="2"/>
  <c r="M43" i="2"/>
  <c r="L43" i="2"/>
  <c r="K43" i="2"/>
  <c r="M42" i="2"/>
  <c r="L42" i="2"/>
  <c r="K42" i="2"/>
  <c r="M41" i="2"/>
  <c r="L41" i="2"/>
  <c r="K41" i="2"/>
  <c r="M40" i="2"/>
  <c r="L40" i="2"/>
  <c r="K40" i="2"/>
  <c r="M39" i="2"/>
  <c r="L39" i="2"/>
  <c r="K39" i="2"/>
  <c r="M38" i="2"/>
  <c r="L38" i="2"/>
  <c r="K38" i="2"/>
  <c r="L36" i="2"/>
  <c r="M36" i="2"/>
  <c r="M34" i="2" s="1"/>
  <c r="K36" i="2"/>
  <c r="F34" i="2"/>
  <c r="G34" i="2"/>
  <c r="H34" i="2"/>
  <c r="I34" i="2"/>
  <c r="J34" i="2"/>
  <c r="E34" i="2"/>
  <c r="I24" i="2"/>
  <c r="H24" i="2"/>
  <c r="G24" i="2"/>
  <c r="D24" i="2"/>
  <c r="J24" i="2" l="1"/>
  <c r="L34" i="2"/>
  <c r="K34" i="2"/>
</calcChain>
</file>

<file path=xl/sharedStrings.xml><?xml version="1.0" encoding="utf-8"?>
<sst xmlns="http://schemas.openxmlformats.org/spreadsheetml/2006/main" count="495" uniqueCount="252">
  <si>
    <t>(КПКВК МБ)</t>
  </si>
  <si>
    <t>(найменування головного розпорядника)</t>
  </si>
  <si>
    <t>(найменування відповідального виконавця)</t>
  </si>
  <si>
    <t>(найменування бюджетної програми)</t>
  </si>
  <si>
    <t>4. Видатки та надання кредитів за бюджетною програмою за звітний період</t>
  </si>
  <si>
    <t>Відхилення</t>
  </si>
  <si>
    <t>Касові видатки (надані кредити)</t>
  </si>
  <si>
    <t>Затверджено паспортом бюджетної програми</t>
  </si>
  <si>
    <t>спеціальний фонд</t>
  </si>
  <si>
    <t>загальний фонд</t>
  </si>
  <si>
    <t>5. Обсяги фінансування бюджетної програми за звітний період у розрізі підпрограм та завдань</t>
  </si>
  <si>
    <t>КПКВК</t>
  </si>
  <si>
    <t>№ з/п</t>
  </si>
  <si>
    <t>7. Результативні показники бюджетної програми та аналіз їх виконання за звітний період</t>
  </si>
  <si>
    <t>Джерело інформації</t>
  </si>
  <si>
    <t>Одиниця виміру</t>
  </si>
  <si>
    <t>Показники</t>
  </si>
  <si>
    <t>Найменування джерел надходжень</t>
  </si>
  <si>
    <t>Код</t>
  </si>
  <si>
    <t>разом</t>
  </si>
  <si>
    <t>1.</t>
  </si>
  <si>
    <t xml:space="preserve">2. </t>
  </si>
  <si>
    <t xml:space="preserve">3. </t>
  </si>
  <si>
    <r>
      <t>(КФКВК)</t>
    </r>
    <r>
      <rPr>
        <vertAlign val="superscript"/>
        <sz val="12"/>
        <rFont val="Times New Roman"/>
        <family val="1"/>
        <charset val="204"/>
      </rPr>
      <t>1</t>
    </r>
  </si>
  <si>
    <t>КФКВК</t>
  </si>
  <si>
    <t>6. Видатки на реалізацію регіональних цільових програм, які виконуються в межах бюджетної програми, за звітний період</t>
  </si>
  <si>
    <t>План видатків звітного періоду</t>
  </si>
  <si>
    <t>Касові видатки за звітний період</t>
  </si>
  <si>
    <t>Прогноз видатків до кінця реалізації інвестиційного проекту</t>
  </si>
  <si>
    <t>ЗВІТ</t>
  </si>
  <si>
    <t>Усього</t>
  </si>
  <si>
    <t>(тис.грн.)</t>
  </si>
  <si>
    <t xml:space="preserve">  (тис.грн.)</t>
  </si>
  <si>
    <t>Пояснення щодо причин відхилення</t>
  </si>
  <si>
    <t>Департамент соціального захисту населення Сумської міської ради</t>
  </si>
  <si>
    <t>Показник затрат</t>
  </si>
  <si>
    <t>Показник продукту</t>
  </si>
  <si>
    <t>Показник ефективності</t>
  </si>
  <si>
    <t>Показник якості</t>
  </si>
  <si>
    <t>Касові видатки станом на</t>
  </si>
  <si>
    <t>1 січня звітного періоду</t>
  </si>
  <si>
    <t>спеціаль-ний фонд</t>
  </si>
  <si>
    <t>Інвестиційний проект 1</t>
  </si>
  <si>
    <t>Надходження із бюджету</t>
  </si>
  <si>
    <t>Інші джерела фінансування (за видами)</t>
  </si>
  <si>
    <t>х</t>
  </si>
  <si>
    <t>на звітний період</t>
  </si>
  <si>
    <t>фонд</t>
  </si>
  <si>
    <t>Спеціаль-ний</t>
  </si>
  <si>
    <t xml:space="preserve">Виконано за звітний період (касові видатки/надані кредити) </t>
  </si>
  <si>
    <r>
      <t>8. Джерела фінансування інвестиційних проектів у розрізі підпрограм</t>
    </r>
    <r>
      <rPr>
        <vertAlign val="superscript"/>
        <sz val="10"/>
        <rFont val="Arial CYR"/>
        <charset val="204"/>
      </rPr>
      <t>3</t>
    </r>
  </si>
  <si>
    <r>
      <rPr>
        <vertAlign val="superscript"/>
        <sz val="10"/>
        <rFont val="Arial CYR"/>
        <charset val="204"/>
      </rPr>
      <t>1</t>
    </r>
    <r>
      <rPr>
        <sz val="10"/>
        <rFont val="Arial CYR"/>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</si>
  <si>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rPr>
        <vertAlign val="superscript"/>
        <sz val="10"/>
        <rFont val="Arial CYR"/>
        <charset val="204"/>
      </rPr>
      <t>2</t>
    </r>
    <r>
      <rPr>
        <sz val="10"/>
        <rFont val="Arial CYR"/>
        <charset val="204"/>
      </rPr>
      <t xml:space="preserve"> Зазначаються усі підпрограми та завдання, затверджені паспортом бюджетної програми.</t>
    </r>
  </si>
  <si>
    <r>
      <rPr>
        <vertAlign val="superscript"/>
        <sz val="10"/>
        <rFont val="Arial CYR"/>
        <charset val="204"/>
      </rPr>
      <t>3</t>
    </r>
    <r>
      <rPr>
        <sz val="10"/>
        <rFont val="Arial CYR"/>
        <charset val="204"/>
      </rPr>
      <t xml:space="preserve"> Пункт 8 заповнюється тільки для затверджених у місцевому бюджеті видатків/надання кредитів на реалізацію інвестиційних проектів (програм).</t>
    </r>
  </si>
  <si>
    <t xml:space="preserve">Заступник директора департаменту – </t>
  </si>
  <si>
    <t>начальник управління грошових виплат, компенсацій</t>
  </si>
  <si>
    <t xml:space="preserve">та надання пільг департаменту соціального </t>
  </si>
  <si>
    <t>Начальник відділу  бухгалтерського</t>
  </si>
  <si>
    <t xml:space="preserve">захисту населення Сумської міської ради                </t>
  </si>
  <si>
    <t xml:space="preserve">                                                                                                             </t>
  </si>
  <si>
    <t xml:space="preserve">       (ініціали та прізвище)</t>
  </si>
  <si>
    <t xml:space="preserve"> (підпис)   </t>
  </si>
  <si>
    <t xml:space="preserve">обліку та звітності – головний бухгалтер                     </t>
  </si>
  <si>
    <t xml:space="preserve"> Т.О.Сахненко</t>
  </si>
  <si>
    <t xml:space="preserve">   Н.М.Москаленко</t>
  </si>
  <si>
    <t>0800000</t>
  </si>
  <si>
    <t>0813000</t>
  </si>
  <si>
    <t>0813240</t>
  </si>
  <si>
    <t>Інші заклади та заходи</t>
  </si>
  <si>
    <t>№</t>
  </si>
  <si>
    <t>з/п</t>
  </si>
  <si>
    <t>Підпрограма/завдання</t>
  </si>
  <si>
    <r>
      <t>бюджетної програми</t>
    </r>
    <r>
      <rPr>
        <vertAlign val="superscript"/>
        <sz val="10"/>
        <rFont val="Times New Roman"/>
        <family val="1"/>
        <charset val="204"/>
      </rPr>
      <t xml:space="preserve"> 2</t>
    </r>
  </si>
  <si>
    <t>Затверджено паспортом</t>
  </si>
  <si>
    <t>бюджетної програми</t>
  </si>
  <si>
    <t>за звітний період</t>
  </si>
  <si>
    <t>Забезпечення діяльності інших закладів у сфері соціального захисту і соціального забезпечення</t>
  </si>
  <si>
    <t xml:space="preserve">Завдання 1 </t>
  </si>
  <si>
    <t>Надання соціальних послуг іншим вразливим категоріям населення  Центром реінтеграції бездомних осіб</t>
  </si>
  <si>
    <t>Завдання 2</t>
  </si>
  <si>
    <t>Надання соціальних послуг іншим вразливим категоріям населення    КУ  «Центр обслуговування учасників бойових дій, учасників антитерористичної операції та членів їх сімей» Сумської міської ради</t>
  </si>
  <si>
    <t>Інші заходи у сфері соціального захисту і соціального забезпечення</t>
  </si>
  <si>
    <t>Завдання 1. Виконання міської програми «Місто Суми – територія добра та милосердя»</t>
  </si>
  <si>
    <t>1.1.</t>
  </si>
  <si>
    <t>Завдання 1.1. Забезпечення надання матеріальної допомоги окремим громадянам</t>
  </si>
  <si>
    <t>10 776,5</t>
  </si>
  <si>
    <t>Зменшення кількості звернень</t>
  </si>
  <si>
    <t>1.2.</t>
  </si>
  <si>
    <t>Завдання 1.2. Забезпечення надання соціальних гарантій, встановлених Сумською міською радою</t>
  </si>
  <si>
    <t>1.3.</t>
  </si>
  <si>
    <t>Завдання 1.3. Забезпечення проведення заходів для вшанування ветеранів війни та праці, осіб з інвалідністю та дітей з інвалідністю, громадян постраждалих внаслідок аварії на ЧАЕС, під час проведення в місті святкових заходів, відзначення пам’ятних дат</t>
  </si>
  <si>
    <t>Смерть отримувачів</t>
  </si>
  <si>
    <t>1.4.</t>
  </si>
  <si>
    <t>Завдання 1.4. Забезпечення надання пільг громадським організаціям по оплаті за користування комунальними послугами.</t>
  </si>
  <si>
    <t>1.5.</t>
  </si>
  <si>
    <t>Завдання 1.5. Забезпечення новорічними подарунками дітей віком до 14 років з багатодітних сімей, де виховуються четверо і більше дітей, та які не перебувають на обліку в закладах освіти міста.</t>
  </si>
  <si>
    <t>Завдання 2. Виконання міської програми «Соціальна підтримка учасників антитерористичної операції та членів їх сімей» на 2017-2019 роки</t>
  </si>
  <si>
    <t>2.1.</t>
  </si>
  <si>
    <t>Завдання 2.1. Забезпечення надання матеріальної допомоги окремим громадянам</t>
  </si>
  <si>
    <t>2.2.</t>
  </si>
  <si>
    <t>Завдання 2.2. Забезпечення надання соціальних гарантій, встановлених Сумською міською радою</t>
  </si>
  <si>
    <t>Зменшення середнього розміру допомоги</t>
  </si>
  <si>
    <t>2.3.</t>
  </si>
  <si>
    <t xml:space="preserve">Завдання 2.3. Забезпечення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  </t>
  </si>
  <si>
    <t>2.4.</t>
  </si>
  <si>
    <t>Завдання 2.4.  Забезпечення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</si>
  <si>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3. Виконання Обласної комплексної програми соціального захисту населення на 2017-2021 роки</t>
  </si>
  <si>
    <t>3.1.</t>
  </si>
  <si>
    <t>Завдання 3.1. Покращення матеріального стану осіб з інвалідністю внаслідок війни І групи з числа воїнів-інтернаціоналістів та сімей загиблих учасників бойових дій на територіях інших держав</t>
  </si>
  <si>
    <t>Фактичні витрати менше запланова-них</t>
  </si>
  <si>
    <t>3.2.</t>
  </si>
  <si>
    <t>Завдання 3.2. Посилення соціального захисту окремих категорій громадян</t>
  </si>
  <si>
    <t>0813241</t>
  </si>
  <si>
    <t>0813242</t>
  </si>
  <si>
    <t>«Місто Суми – територія добра та милосердя» на 2016-2018 роки»</t>
  </si>
  <si>
    <r>
      <t>Відхилення  пояснюється отриманням пільги на Інтернет за рахунок коштів підприємства, смертю отримувачів допомоги для вшанування</t>
    </r>
    <r>
      <rPr>
        <sz val="10"/>
        <rFont val="Arial"/>
        <family val="2"/>
        <charset val="204"/>
      </rPr>
      <t xml:space="preserve"> </t>
    </r>
    <r>
      <rPr>
        <sz val="10"/>
        <rFont val="Times New Roman"/>
        <family val="1"/>
        <charset val="204"/>
      </rPr>
      <t xml:space="preserve"> під час проведення в місті святкових заходів та зменшенням кількості звернень </t>
    </r>
  </si>
  <si>
    <t>«Соціальна підтримка учасників антитерористичної операції та членів їх сімей» на 2017-2019 роки»</t>
  </si>
  <si>
    <t>Відхилення пояснюється зменшенням кількості звернень</t>
  </si>
  <si>
    <t>Обласна комплексна програма соціального захисту населення  на 2017-2021 роки</t>
  </si>
  <si>
    <t xml:space="preserve">Відхилення пояснюється зменшенням кількості звернень </t>
  </si>
  <si>
    <t>Касові видатки</t>
  </si>
  <si>
    <t>(надані кредити)</t>
  </si>
  <si>
    <r>
      <t xml:space="preserve">Завдання 1 : Надання соціальних послуг </t>
    </r>
    <r>
      <rPr>
        <b/>
        <sz val="12"/>
        <color rgb="FF000000"/>
        <rFont val="Times New Roman"/>
        <family val="1"/>
        <charset val="204"/>
      </rPr>
      <t xml:space="preserve"> іншим вразливим категоріям населення  </t>
    </r>
    <r>
      <rPr>
        <b/>
        <sz val="11"/>
        <color rgb="FF000000"/>
        <rFont val="Times New Roman"/>
        <family val="1"/>
        <charset val="204"/>
      </rPr>
      <t>Центром реінтеграції бездомних осіб</t>
    </r>
  </si>
  <si>
    <t>Кількість установ та закладів, що надають соціальні послуги іншим вразливим категоріям населення</t>
  </si>
  <si>
    <t>од.</t>
  </si>
  <si>
    <t>Рішення СМР від 25.10.2006 № 196-МР (зі змінами)</t>
  </si>
  <si>
    <t>Кількість штатних  працівників установ та закладів, що надають соціальні послуги іншим вразливим категоріям населення</t>
  </si>
  <si>
    <t>осіб</t>
  </si>
  <si>
    <t>Штатний розпис</t>
  </si>
  <si>
    <t>Кількість осіб. які  перебувають  протягом року  в закладах, що надають соціальні послуги іншим вразливим категоріям населення</t>
  </si>
  <si>
    <t>База обліку в електронному вигляді</t>
  </si>
  <si>
    <t>Кількість осіб, яким надано соціальні послуги в закладах, що надають соціальні послуги іншим вразливим категоріям населення</t>
  </si>
  <si>
    <t>Журнал реєстрації заяв відвідувачів на отримання послуг</t>
  </si>
  <si>
    <t>Пояснення розбіжностей: 1)Зменшилась кількість осіб (зняті з обліку); 2) Збільшилась кількість відвідувачів, що одержують довідки з місця реєстрації; 34 особам надано сприяння у відновленні паспортів; 5 осіб влаштовано до інтернат них установ.</t>
  </si>
  <si>
    <t>Середньорічні  витрати на надання   однієї соціальної послуг</t>
  </si>
  <si>
    <t>грн.</t>
  </si>
  <si>
    <t>Розрахункові дані</t>
  </si>
  <si>
    <t>Кількість послуг, які надані  установами та закладами, що надають соціальні послуги іншим вразливим категоріям населення</t>
  </si>
  <si>
    <t>Зменшилась кількість осіб, яким надавались послуги за рахунок зняття з обліку</t>
  </si>
  <si>
    <r>
      <t>Завдання 2:  Н</t>
    </r>
    <r>
      <rPr>
        <b/>
        <sz val="11"/>
        <rFont val="Times New Roman"/>
        <family val="1"/>
        <charset val="204"/>
      </rPr>
      <t xml:space="preserve">адання   </t>
    </r>
    <r>
      <rPr>
        <b/>
        <sz val="11"/>
        <color rgb="FF000000"/>
        <rFont val="Times New Roman"/>
        <family val="1"/>
        <charset val="204"/>
      </rPr>
      <t>соціальних послуг іншим вразливим категоріям населення</t>
    </r>
    <r>
      <rPr>
        <sz val="14"/>
        <rFont val="Arial"/>
        <family val="2"/>
        <charset val="204"/>
      </rPr>
      <t xml:space="preserve"> </t>
    </r>
    <r>
      <rPr>
        <b/>
        <sz val="11"/>
        <color rgb="FF000000"/>
        <rFont val="Times New Roman"/>
        <family val="1"/>
        <charset val="204"/>
      </rPr>
      <t>КУ  «Центр обслуговування учасників бойових дій, учасників антитерористичної операції та членів їх сімей» Сумської міської ради</t>
    </r>
  </si>
  <si>
    <t xml:space="preserve">Рішення СМР від 30.03.2016 № 524-МР </t>
  </si>
  <si>
    <t>Кількість штатних  працівників  установ та закладів, що надають соціальні послуги іншим вразливим категоріям населення</t>
  </si>
  <si>
    <t>В зв’язку з відпусткою по догляду за дитиною у трьох спеціалістів та вакантна посада робітника по обслуговуванню будівлі</t>
  </si>
  <si>
    <t>Кількість осіб, які  мають право на отримання послуг в Центрі</t>
  </si>
  <si>
    <t>Дані єдиного державного реєстру осіб, які мають право на пільги</t>
  </si>
  <si>
    <t>Для залучення більшої кількості отримувачів послуг в 2019 році планується надавати медичні та адміністративні послуги</t>
  </si>
  <si>
    <t xml:space="preserve">           од.</t>
  </si>
  <si>
    <t>Оскільки одній особі надаються різноманітні послуги в різній кількості</t>
  </si>
  <si>
    <t>Завдання 1. Виконання міської програми «Місто Суми – територія добра та милосердя на 2016 – 2018 роки»</t>
  </si>
  <si>
    <r>
      <t>Завдання 1.1.</t>
    </r>
    <r>
      <rPr>
        <sz val="11"/>
        <rFont val="Times New Roman"/>
        <family val="1"/>
        <charset val="204"/>
      </rPr>
      <t xml:space="preserve"> Забезпечення надання матеріальної допомоги окремим громадянам</t>
    </r>
  </si>
  <si>
    <t>Показники затрат:</t>
  </si>
  <si>
    <t>Витрати на надання матеріальної допомоги окремим громадянам</t>
  </si>
  <si>
    <t xml:space="preserve"> тис. грн.</t>
  </si>
  <si>
    <t>Розрахунок до кошторису на 2018 рік, зміни до розрахунку до кошторису на 2018 рік, звіт про використання коштів на соціальний захист населення за 2018 р</t>
  </si>
  <si>
    <t>Показники продукту:</t>
  </si>
  <si>
    <t>Кількість громадян, яким надана матеріальна допомога</t>
  </si>
  <si>
    <t>Показники ефективності:</t>
  </si>
  <si>
    <t>Середній розмір матеріальної допомоги</t>
  </si>
  <si>
    <t>розрахунково</t>
  </si>
  <si>
    <t>Показники якості:</t>
  </si>
  <si>
    <t>Динаміка обсягу витрат на надання матеріальної допомоги окремим громадянам, порівняно з попереднім роком</t>
  </si>
  <si>
    <t>%</t>
  </si>
  <si>
    <r>
      <t>Завдання 1.2.</t>
    </r>
    <r>
      <rPr>
        <sz val="11"/>
        <rFont val="Times New Roman"/>
        <family val="1"/>
        <charset val="204"/>
      </rPr>
      <t xml:space="preserve"> Забезпечення надання соціальних гарантій, встановлених Сумською міською радою</t>
    </r>
  </si>
  <si>
    <t>Витрати на надання соціальних гарантій (щомісячні)</t>
  </si>
  <si>
    <t>тис. грн.</t>
  </si>
  <si>
    <t>Витрати на надання соціальних гарантій (одноразові)</t>
  </si>
  <si>
    <t>Кількість громадян, яким надані соціальні гарантії (щомісячні)</t>
  </si>
  <si>
    <t>Кількість громадян, яким надані соціальні гарантії (одноразово)</t>
  </si>
  <si>
    <t>Середній розмір наданих соціальних гарантій на місяць на 1 особу (щомісячні)</t>
  </si>
  <si>
    <t xml:space="preserve">               грн.</t>
  </si>
  <si>
    <t>Середній розмір наданих соціальних гарантій на 1 особу (одноразово)</t>
  </si>
  <si>
    <t>Динаміка обсягу витрат на надання соціальних гарантій, порівняно з попереднім роком</t>
  </si>
  <si>
    <r>
      <t>Завдання 1.3.</t>
    </r>
    <r>
      <rPr>
        <sz val="11"/>
        <rFont val="Times New Roman"/>
        <family val="1"/>
        <charset val="204"/>
      </rPr>
      <t xml:space="preserve"> Забезпечення проведення заходів для вшанування ветеранів війни та праці, осіб з інвалідністю та дітей з інвалідністю, громадян постраждалих внаслідок аварії на ЧАЕС, під час проведення в місті святкових заходів, відзначення пам’ятних дат</t>
    </r>
  </si>
  <si>
    <t>Витрати на вшанування під час проведення в місті святкових заходів</t>
  </si>
  <si>
    <t>Кількість громадян, які  вшановуються під час проведення в місті святкових заходів</t>
  </si>
  <si>
    <t>Розрахунок до кошторису, календарний план заходів</t>
  </si>
  <si>
    <t xml:space="preserve">Розбіжність між затвердженими та досягнутими результативними показниками пояснюється смертю отримувачів </t>
  </si>
  <si>
    <t>Середній розмір на вшанування однієї особи</t>
  </si>
  <si>
    <t>Динаміка обсягу витрат на проведення заходів, порівняно з попереднім роком</t>
  </si>
  <si>
    <r>
      <t>Завдання 1.4.</t>
    </r>
    <r>
      <rPr>
        <sz val="11"/>
        <rFont val="Times New Roman"/>
        <family val="1"/>
        <charset val="204"/>
      </rPr>
      <t xml:space="preserve"> Забезпечення надання пільг громадським організаціям по оплаті за користування комунальними послугами.</t>
    </r>
  </si>
  <si>
    <t>Витрати на надання пільг</t>
  </si>
  <si>
    <t>Розрахунок до кошторису на 2018 рік, звіт про використання коштів на соціальний захист населення за 2018 р</t>
  </si>
  <si>
    <t>Кількість організацій</t>
  </si>
  <si>
    <t>наявність звернень</t>
  </si>
  <si>
    <r>
      <t>Завдання 1.5.</t>
    </r>
    <r>
      <rPr>
        <sz val="11"/>
        <rFont val="Times New Roman"/>
        <family val="1"/>
        <charset val="204"/>
      </rPr>
      <t xml:space="preserve"> </t>
    </r>
    <r>
      <rPr>
        <sz val="12"/>
        <rFont val="Times New Roman"/>
        <family val="1"/>
        <charset val="204"/>
      </rPr>
      <t xml:space="preserve"> </t>
    </r>
    <r>
      <rPr>
        <sz val="11"/>
        <rFont val="Times New Roman"/>
        <family val="1"/>
        <charset val="204"/>
      </rPr>
      <t>Забезпечення новорічними подарунками дітей віком до 14 років з багатодітних сімей, де виховуються четверо і більше дітей, та які не перебувають на обліку в закладах освіти міста.</t>
    </r>
  </si>
  <si>
    <t>Витрати на забезпечення подарунками</t>
  </si>
  <si>
    <t>Кількість дітей, які забезпечені новорічними подарунками</t>
  </si>
  <si>
    <t>список, складений департаментом соціального захисту населення Сумської міської ради</t>
  </si>
  <si>
    <t>Розбіжність між затвердженими та досягнутими результативними показниками пояснюється зменшенням кількості звернень</t>
  </si>
  <si>
    <t>Середній розмір витрат на 1 дитину, грн.</t>
  </si>
  <si>
    <t>Завдання 2. Виконання міської програми «Соціальна підтримка учасників антитерористичної операції та членів їх сімей» на 2017-2019 роки»</t>
  </si>
  <si>
    <r>
      <t>Завдання 2.1.</t>
    </r>
    <r>
      <rPr>
        <sz val="11"/>
        <rFont val="Times New Roman"/>
        <family val="1"/>
        <charset val="204"/>
      </rPr>
      <t xml:space="preserve"> Забезпечення надання матеріальної допомоги окремим громадянам</t>
    </r>
  </si>
  <si>
    <t>Розбіжність між затвердженими та досягнутими результативними показниками пояснюється зменшенням кількості звернень на звітну дату для отримання матеріальної допомоги членів сімей загиблих(померлих) учасників антитерористичної операції та звільнених в запас військовослужбовців</t>
  </si>
  <si>
    <t xml:space="preserve"> грн.</t>
  </si>
  <si>
    <r>
      <t>Завдання 2.2.</t>
    </r>
    <r>
      <rPr>
        <sz val="11"/>
        <rFont val="Times New Roman"/>
        <family val="1"/>
        <charset val="204"/>
      </rPr>
      <t xml:space="preserve"> Забезпечення надання соціальних гарантій, встановлених Сумською міською радою</t>
    </r>
  </si>
  <si>
    <t>Розбіжність між затвердженими та досягнутими результативними показниками пояснюється зменшенням середнього розміру наданих соціальних гарантій</t>
  </si>
  <si>
    <t>Кількість громадян, яким надані соціальні гарантії(щомісячні)</t>
  </si>
  <si>
    <t>Список осіб, які перебувають на обліку, розрахунок до кошторису</t>
  </si>
  <si>
    <t>Кількість громадян, яким надані соціальні гарантії(одноразові)</t>
  </si>
  <si>
    <r>
      <t>Завдання 2.3.</t>
    </r>
    <r>
      <rPr>
        <sz val="11"/>
        <rFont val="Times New Roman"/>
        <family val="1"/>
        <charset val="204"/>
      </rPr>
      <t xml:space="preserve">  </t>
    </r>
    <r>
      <rPr>
        <sz val="12"/>
        <rFont val="Times New Roman"/>
        <family val="1"/>
        <charset val="204"/>
      </rPr>
      <t xml:space="preserve"> Забезпечення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  </t>
    </r>
  </si>
  <si>
    <t>Витрати на надання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</si>
  <si>
    <t>-</t>
  </si>
  <si>
    <t>кількість учасників антитерористичної операції та членів сімей загиблих (померлих) учасників антитерорис-тичної операції, яким буде надано одноразову цільову матеріальну допомогу для придбання житла</t>
  </si>
  <si>
    <t>Розрахункова кількість, розрахунок до кошторису</t>
  </si>
  <si>
    <t>середній розмір одноразової цільової матеріальної допомоги</t>
  </si>
  <si>
    <t>Динаміка обсягу витрат на надання додаткових соціальних гарантій, порівняно з попереднім роком, %</t>
  </si>
  <si>
    <r>
      <t>Завдання 2.4.</t>
    </r>
    <r>
      <rPr>
        <sz val="11"/>
        <rFont val="Times New Roman"/>
        <family val="1"/>
        <charset val="204"/>
      </rPr>
      <t xml:space="preserve">   Забезпечення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</si>
  <si>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Список, складений  комунальною установою «Центр надання соціальних, медичних та психологічних послуг учасникам бойових дій, учасникам антитерористичної операції та членам їх сімей»</t>
  </si>
  <si>
    <t xml:space="preserve">       грн.</t>
  </si>
  <si>
    <t>Розбіжність між затвердженими та досягнутими результативними показниками пояснюється тим, що  фактичні витрати менші ніж заплановані</t>
  </si>
  <si>
    <r>
      <t xml:space="preserve">Кількість </t>
    </r>
    <r>
      <rPr>
        <sz val="10"/>
        <rFont val="Times New Roman"/>
        <family val="1"/>
        <charset val="204"/>
      </rPr>
      <t xml:space="preserve"> </t>
    </r>
    <r>
      <rPr>
        <sz val="9.5"/>
        <rFont val="Times New Roman"/>
        <family val="1"/>
        <charset val="204"/>
      </rPr>
      <t>осіб з інвалідністю внаслідок війни І групи з числа воїнів-інтернаціоналістів та сімей загиблих учасників бойових дій на територіях інших держав</t>
    </r>
  </si>
  <si>
    <t>Списки, надані  Департаментом соціального захисту населення СОДА</t>
  </si>
  <si>
    <t>Середній розмір матеріальної допомоги на місяць на 1 особу</t>
  </si>
  <si>
    <r>
      <t xml:space="preserve">Динаміка обсягу витрат на надання матеріальної підтримки </t>
    </r>
    <r>
      <rPr>
        <sz val="7"/>
        <rFont val="Times New Roman"/>
        <family val="1"/>
        <charset val="204"/>
      </rPr>
      <t xml:space="preserve"> </t>
    </r>
    <r>
      <rPr>
        <sz val="9.5"/>
        <rFont val="Times New Roman"/>
        <family val="1"/>
        <charset val="204"/>
      </rPr>
      <t xml:space="preserve">особам з інвалідністю внаслідок війни І групи з числа воїнів-інтернаціоналістів та сім'ям  загиблих учасників бойових дій на територіях інших держав, порівняно з попереднім роком </t>
    </r>
  </si>
  <si>
    <r>
      <t>Завдання 3.2.</t>
    </r>
    <r>
      <rPr>
        <sz val="11"/>
        <rFont val="Times New Roman"/>
        <family val="1"/>
        <charset val="204"/>
      </rPr>
      <t xml:space="preserve"> Посилення соціального захисту окремих категорій громадян</t>
    </r>
  </si>
  <si>
    <t>Витрати на забезпечення твердим паливом (дровами) сімей учасників антитерористичної операції</t>
  </si>
  <si>
    <t>Розрахунок до кошторису</t>
  </si>
  <si>
    <t>Кількість сімей, які потребують забезпечення твердим паливом (дровами)</t>
  </si>
  <si>
    <t>Список осіб, які перебувають на обліку</t>
  </si>
  <si>
    <t>Вартість твердого палива (з урахуванням доставки)</t>
  </si>
  <si>
    <t>Динаміка обсягу витрат на забезпечення твердим паливом (дровами) сімей учасників антитерористичної операції порівняно з попереднім роком</t>
  </si>
  <si>
    <t>рішення Сумської міської ради від 07 липня 2016 року № 954-МР «Про затвердження Порядку  забезпечення житлом учасників антитерористичної операції на 2016-2021 роки» (зі змінами)</t>
  </si>
  <si>
    <t>Підпрограма 1. Забезпечення діяльності інших закладів у сфері соціального захисту і соціального забезпечення</t>
  </si>
  <si>
    <t>Фізіотерапевтичний комплекс BTL – 4710 – 1 шт. * 60400,00 грн</t>
  </si>
  <si>
    <t>Фізіотерапевтичний комплекс BTL – 4620 – 1 шт. * 77100,00  грн.</t>
  </si>
  <si>
    <t>Тренажер для жиму ногами 1шт*25000,00 грн.</t>
  </si>
  <si>
    <t>Тренажер блочна мультистанція</t>
  </si>
  <si>
    <t>Ремонт приміщень</t>
  </si>
  <si>
    <t>Пральна машина</t>
  </si>
  <si>
    <t>Підпрограма 2. Інші заходи у сфері соціального захисту і соціального забезпечення</t>
  </si>
  <si>
    <t>Реконструкція жилої квартири, в якій зареєстрована та проживає особа з інвалідністю, що пересувається за допомогою крісла                  колісного</t>
  </si>
  <si>
    <t>рішення Сумської обласної ради від 22.12.2016 року «Про Обласну комплексну програму соціального захисту населення на 2017-2021 роки» (зі змінами)</t>
  </si>
  <si>
    <t>ЗАТВЕРДЖЕНО
Наказ Міністерства                 фінансів України
26.08.2014  № 836</t>
  </si>
  <si>
    <t>про виконання паспорта бюджетної програми місцевого бюджету станом на 01 січня 2019  року</t>
  </si>
  <si>
    <t>Витрати на надання матеріальної підтримки  особам з інвалідністю внаслідок війни І групи з числа воїнів-інтернаціоналістів та сім'ям  загиблих учасників бойових дій на територіях інших держав</t>
  </si>
  <si>
    <r>
      <t>Завдання 3.1.</t>
    </r>
    <r>
      <rPr>
        <sz val="11"/>
        <rFont val="Times New Roman"/>
        <family val="1"/>
        <charset val="204"/>
      </rPr>
      <t xml:space="preserve"> Покращення матеріального стану осіб з інвалідністю внаслідок війни І групи з числа воїнів-інтернаціоналістів та сімей загиблих учасників бойових дій на територіях інших держав</t>
    </r>
  </si>
  <si>
    <t>Середні витрати на надання пільг в розрахунку на 1 місяць (опалювальний період)</t>
  </si>
  <si>
    <t>Розбіжність між затвердженими та досягнутими результативними показниками пояснюється зменшенням кількості звернень на звітну дату для отримання грошової допомоги на проведення поховання деяких категорій осіб, матеріальної допомоги військовослужбовцям, які проходять військову службу за контрактом у Збройних Силах України, матеріальної допомоги для відшкодування вартості оздоровлення особам з психічними захворюваннями, розумовою відсталістю, а також хворим на ДЦП, матеріальної допомоги Почесним донорам України</t>
  </si>
  <si>
    <t>Назва регіональної цільової програми та підпрограми</t>
  </si>
  <si>
    <t>Середньорічні  витрати на надання   однієї соціальної послуги</t>
  </si>
  <si>
    <t xml:space="preserve">Розбіжність між затвердженими та досягнутими результативними показниками пояснюється зменшенням кількості звернень </t>
  </si>
  <si>
    <t>Розбіжність між затвердженими та досягнутими результативними показниками пояснюється зменшенням суми витрат у зв’язку зі зменшенням кількості звернень на звітну дату для отримання грошової допомоги на проведення поховання деяких категорій осіб, матеріальної допомоги військовослужбовцям, які проходять військову службу за контрактом у Збройних Силах України, матеріальної допомоги для відшкодування вартості оздоровлення особам з психічними захворюваннями, розумовою відсталістю, а також хворим на ДЦП, матеріальної допомоги Почесним донорам України</t>
  </si>
  <si>
    <t>Розбіжність між затвердженими та досягнутими результативними показниками пояснюється отриманням пільги на Інтернет за рахунок коштів підприємства</t>
  </si>
  <si>
    <t>Розбіжність між затвердженими та досягнутими результативними показниками пояснюється отриманням пільги на Інтернет за рахунок коштів підприємства, наданням послуги з гарячого харчування громадянам похилого віку, особам з інвалідністю надаються з травня по грудень 2018 року (договір про закупівлю послуг від 16.05.2018), та тим, що фактичні витрати на реконструкцію жилої квартири, в якій зареєстрована та проживає особа з інвалідністю, що пересувається за допомогою крісла колісного менші, ніж заплановані</t>
  </si>
  <si>
    <t>Розбіжність між затвердженими та досягнутими результативними показниками пояснюється отриманням пільги на Інтернет за рахунок коштів підприємства, та тим, що фактичні витрати на реконструкцію жилої квартири, в якій зареєстрована та проживає особа з інвалідністю, що пересувається за допомогою крісла колісного менші, ніж заплановані</t>
  </si>
  <si>
    <t>Розбіжність між затвердженими та досягнутими результативними показниками пояснюється зменшенням тарифу на постачання наприкінці року</t>
  </si>
  <si>
    <t>Розбіжність між затвердженими та досягнутими результативними показниками пояснюється зменшенням кількості звернень на звітну дату для отримання матеріальної допомоги членів сімей загиблих(померлих) учасників антитерористичної операції та звільнених в запас військовослужбовців та зменшенням фактичних витрат на надання допомоги</t>
  </si>
  <si>
    <t>Розбіжність між затвердженими та досягнутими результативними показниками пояснюється зменшенням фактичних витрат для надання соціальних гарантій</t>
  </si>
  <si>
    <t>Розбіжність між затвердженими та досягнутими результативними показниками пояснюється збільшенням фактичного  розміру наданої матеріальної допомоги громадянам міста, які опинилися в складних життєвих обставинах</t>
  </si>
  <si>
    <t>01.01</t>
  </si>
  <si>
    <t>01.02</t>
  </si>
  <si>
    <t>Аналіз стану виконання результативних показників:                                                                                                                                                                                                        Відповідно до  міської програми «Місто Суми – територія добра та милосердя на 2016 – 2018 роки» у 2018 році матеріальну допомогу отримували 3250 осіб із 3356 запланованих,  соціальні гарантії 323 осіб із 324 запланованих, проведено заходи для 461 особи із 521 запланованих, 186 дітей  із запланованих 290 забезпечено новорічними подарунками. Розбіжність пояснюється відсутністю звернень, смертю отримувачів. 
Відповідно до міської програми «Соціальна підтримка учасників антитерористичної операції та членів їх сімей» на 2017-2019 роки»  у 2018 році матеріальну допомогу отримували 359 осіб із 388 запланованих,  41 особі із 42 надані соціальні гарантії, 60 учасникам АТО надана матеріальна допомога для придбання житла, 103 дитини із 159 забезпечені новорічними подарунками. Розбіжність пояснюється відсутністю звернень. 
Відповідно до Обласної комплексної програми соціального захисту населення на 2017-2021 роки в 2018 році матеріальну допомогу отримували 22 сім’ї загиблих  учасників бойових дій на території інших держав, 9 сімей учасників АТО забезпечені твердим паливом(дровами). Здійснено виплату матеріальної допомоги в повному обсязі. 
Кредиторська заборгованість станом на 01.01.2019 року відсутня.                                                                                                                                                                                                        Касові видатки склали 97,8 % від затверджених паспортом бюджетної програми бюджетних призначень.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</si>
</sst>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6" formatCode="#,##0.0"/>
  </numFmts>
  <fonts count="34"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vertAlign val="superscript"/>
      <sz val="12"/>
      <name val="Times New Roman"/>
      <family val="1"/>
      <charset val="204"/>
    </font>
    <font>
      <i/>
      <sz val="10"/>
      <name val="Times New Roman"/>
      <family val="1"/>
      <charset val="204"/>
    </font>
    <font>
      <b/>
      <sz val="10"/>
      <name val="Times New Roman"/>
      <family val="1"/>
      <charset val="204"/>
    </font>
    <font>
      <sz val="14"/>
      <color rgb="FF000000"/>
      <name val="Times New Roman"/>
      <family val="1"/>
      <charset val="204"/>
    </font>
    <font>
      <b/>
      <sz val="10"/>
      <color rgb="FF000000"/>
      <name val="Times New Roman"/>
      <family val="1"/>
      <charset val="204"/>
    </font>
    <font>
      <sz val="10"/>
      <color rgb="FF000000"/>
      <name val="Times New Roman"/>
      <family val="1"/>
      <charset val="204"/>
    </font>
    <font>
      <b/>
      <sz val="11"/>
      <name val="Times New Roman"/>
      <family val="1"/>
      <charset val="204"/>
    </font>
    <font>
      <sz val="11"/>
      <color rgb="FF000000"/>
      <name val="Times New Roman"/>
      <family val="1"/>
      <charset val="204"/>
    </font>
    <font>
      <sz val="9"/>
      <name val="Times New Roman"/>
      <family val="1"/>
      <charset val="204"/>
    </font>
    <font>
      <sz val="12"/>
      <color rgb="FF000000"/>
      <name val="Times New Roman"/>
      <family val="1"/>
      <charset val="204"/>
    </font>
    <font>
      <b/>
      <sz val="12"/>
      <color rgb="FF000000"/>
      <name val="Times New Roman"/>
      <family val="1"/>
      <charset val="204"/>
    </font>
    <font>
      <b/>
      <i/>
      <sz val="11"/>
      <color rgb="FF000000"/>
      <name val="Times New Roman"/>
      <family val="1"/>
      <charset val="204"/>
    </font>
    <font>
      <sz val="14"/>
      <name val="Times New Roman"/>
      <family val="1"/>
      <charset val="204"/>
    </font>
    <font>
      <vertAlign val="superscript"/>
      <sz val="10"/>
      <name val="Arial CYR"/>
      <charset val="204"/>
    </font>
    <font>
      <b/>
      <sz val="14"/>
      <name val="Times New Roman"/>
      <family val="1"/>
      <charset val="204"/>
    </font>
    <font>
      <sz val="14"/>
      <name val="Arial"/>
      <family val="2"/>
      <charset val="204"/>
    </font>
    <font>
      <vertAlign val="superscript"/>
      <sz val="10"/>
      <name val="Times New Roman"/>
      <family val="1"/>
      <charset val="204"/>
    </font>
    <font>
      <sz val="8"/>
      <color rgb="FF000000"/>
      <name val="Times New Roman"/>
      <family val="1"/>
      <charset val="204"/>
    </font>
    <font>
      <sz val="9.5"/>
      <name val="Times New Roman"/>
      <family val="1"/>
      <charset val="204"/>
    </font>
    <font>
      <sz val="10"/>
      <name val="Arial"/>
      <family val="2"/>
      <charset val="204"/>
    </font>
    <font>
      <b/>
      <sz val="11"/>
      <color rgb="FF000000"/>
      <name val="Times New Roman"/>
      <family val="1"/>
      <charset val="204"/>
    </font>
    <font>
      <b/>
      <sz val="9"/>
      <name val="Times New Roman"/>
      <family val="1"/>
      <charset val="204"/>
    </font>
    <font>
      <b/>
      <i/>
      <sz val="11"/>
      <name val="Times New Roman"/>
      <family val="1"/>
      <charset val="204"/>
    </font>
    <font>
      <sz val="8"/>
      <name val="Times New Roman"/>
      <family val="1"/>
      <charset val="204"/>
    </font>
    <font>
      <b/>
      <sz val="9.5"/>
      <name val="Times New Roman"/>
      <family val="1"/>
      <charset val="204"/>
    </font>
    <font>
      <sz val="7"/>
      <name val="Times New Roman"/>
      <family val="1"/>
      <charset val="204"/>
    </font>
    <font>
      <b/>
      <sz val="9"/>
      <color rgb="FF000000"/>
      <name val="Times New Roman"/>
      <family val="1"/>
      <charset val="204"/>
    </font>
    <font>
      <i/>
      <sz val="11"/>
      <color rgb="FF000000"/>
      <name val="Times New Roman"/>
      <family val="1"/>
      <charset val="204"/>
    </font>
    <font>
      <b/>
      <i/>
      <sz val="10"/>
      <color rgb="FF000000"/>
      <name val="Times New Roman"/>
      <family val="1"/>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auto="1"/>
      </right>
      <top/>
      <bottom/>
      <diagonal/>
    </border>
  </borders>
  <cellStyleXfs count="1">
    <xf numFmtId="0" fontId="0" fillId="0" borderId="0"/>
  </cellStyleXfs>
  <cellXfs count="206">
    <xf numFmtId="0" fontId="0" fillId="0" borderId="0" xfId="0"/>
    <xf numFmtId="0" fontId="1" fillId="0" borderId="0" xfId="0" applyFont="1"/>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4" fillId="0" borderId="9" xfId="0" applyFont="1" applyBorder="1" applyAlignment="1">
      <alignment horizontal="center" vertical="center" wrapText="1"/>
    </xf>
    <xf numFmtId="0" fontId="1" fillId="0" borderId="9" xfId="0" applyFont="1" applyBorder="1" applyAlignment="1">
      <alignment horizontal="center" vertical="center" wrapText="1"/>
    </xf>
    <xf numFmtId="0" fontId="4" fillId="0" borderId="9" xfId="0" applyFont="1" applyBorder="1" applyAlignment="1">
      <alignment horizontal="center" vertical="center" wrapText="1"/>
    </xf>
    <xf numFmtId="0" fontId="8" fillId="0" borderId="9" xfId="0" applyFont="1" applyBorder="1" applyAlignment="1">
      <alignment horizontal="right" vertical="center" wrapText="1"/>
    </xf>
    <xf numFmtId="0" fontId="9" fillId="0" borderId="9" xfId="0" applyFont="1" applyBorder="1" applyAlignment="1">
      <alignment horizontal="center" vertical="center" wrapText="1"/>
    </xf>
    <xf numFmtId="0" fontId="9" fillId="0" borderId="9" xfId="0" applyFont="1" applyBorder="1" applyAlignment="1">
      <alignment vertical="center" wrapText="1"/>
    </xf>
    <xf numFmtId="0" fontId="10" fillId="0" borderId="9" xfId="0" applyFont="1" applyBorder="1" applyAlignment="1">
      <alignment horizontal="right" vertical="center" wrapText="1"/>
    </xf>
    <xf numFmtId="0" fontId="10"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 fillId="0" borderId="9" xfId="0" applyFont="1" applyBorder="1" applyAlignment="1">
      <alignment horizontal="justify" vertical="center" wrapText="1"/>
    </xf>
    <xf numFmtId="0" fontId="11" fillId="0" borderId="9" xfId="0" applyFont="1" applyBorder="1" applyAlignment="1">
      <alignment horizontal="justify" vertical="center" wrapText="1"/>
    </xf>
    <xf numFmtId="0" fontId="3" fillId="0" borderId="9" xfId="0" applyFont="1" applyBorder="1" applyAlignment="1">
      <alignment horizontal="justify" vertical="center" wrapText="1"/>
    </xf>
    <xf numFmtId="0" fontId="16" fillId="0" borderId="9" xfId="0" applyFont="1" applyBorder="1" applyAlignment="1">
      <alignment vertical="center" wrapText="1"/>
    </xf>
    <xf numFmtId="0" fontId="14" fillId="0" borderId="9" xfId="0" applyFont="1" applyBorder="1" applyAlignment="1">
      <alignment vertical="center" wrapText="1"/>
    </xf>
    <xf numFmtId="0" fontId="12" fillId="0" borderId="9" xfId="0" applyFont="1" applyBorder="1" applyAlignment="1">
      <alignment vertical="center" wrapText="1"/>
    </xf>
    <xf numFmtId="0" fontId="14" fillId="0" borderId="9" xfId="0" applyFont="1" applyBorder="1" applyAlignment="1">
      <alignment horizontal="center" vertical="center" wrapText="1"/>
    </xf>
    <xf numFmtId="0" fontId="4" fillId="0" borderId="9" xfId="0" applyFont="1" applyBorder="1" applyAlignment="1">
      <alignment vertical="center" wrapText="1"/>
    </xf>
    <xf numFmtId="0" fontId="12" fillId="0" borderId="9" xfId="0" applyFont="1" applyBorder="1" applyAlignment="1">
      <alignment horizontal="center" vertical="center" wrapText="1"/>
    </xf>
    <xf numFmtId="0" fontId="17" fillId="0" borderId="0" xfId="0" applyFont="1" applyAlignment="1">
      <alignment vertical="center"/>
    </xf>
    <xf numFmtId="0" fontId="2" fillId="0" borderId="0" xfId="0" applyFont="1" applyAlignment="1">
      <alignment vertical="center"/>
    </xf>
    <xf numFmtId="0" fontId="0" fillId="0" borderId="1" xfId="0" applyBorder="1"/>
    <xf numFmtId="0" fontId="11" fillId="0" borderId="9" xfId="0" applyFont="1" applyBorder="1" applyAlignment="1">
      <alignment vertical="center" wrapText="1"/>
    </xf>
    <xf numFmtId="4" fontId="4"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9"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0" xfId="0" applyNumberFormat="1" applyFont="1" applyBorder="1" applyAlignment="1">
      <alignment vertical="center" wrapText="1"/>
    </xf>
    <xf numFmtId="0" fontId="0" fillId="0" borderId="9" xfId="0" applyBorder="1" applyAlignment="1">
      <alignment vertical="center" wrapText="1"/>
    </xf>
    <xf numFmtId="0" fontId="7" fillId="0" borderId="9" xfId="0" applyFont="1" applyBorder="1" applyAlignment="1">
      <alignment horizontal="center" vertical="center" wrapText="1"/>
    </xf>
    <xf numFmtId="0" fontId="10" fillId="0" borderId="9" xfId="0" applyFont="1" applyBorder="1" applyAlignment="1">
      <alignment vertical="center" wrapText="1"/>
    </xf>
    <xf numFmtId="0" fontId="22" fillId="0" borderId="9" xfId="0" applyFont="1" applyBorder="1" applyAlignment="1">
      <alignment horizontal="right" vertical="center" wrapText="1"/>
    </xf>
    <xf numFmtId="0" fontId="7" fillId="0" borderId="9" xfId="0" applyFont="1" applyBorder="1" applyAlignment="1">
      <alignment vertical="center" wrapText="1"/>
    </xf>
    <xf numFmtId="0" fontId="7" fillId="0" borderId="9" xfId="0" applyFont="1" applyBorder="1" applyAlignment="1">
      <alignment horizontal="justify" vertical="center" wrapText="1"/>
    </xf>
    <xf numFmtId="0" fontId="13" fillId="0" borderId="9" xfId="0" applyFont="1" applyBorder="1" applyAlignment="1">
      <alignment vertical="center" wrapText="1"/>
    </xf>
    <xf numFmtId="0" fontId="23" fillId="0" borderId="9" xfId="0" applyFont="1" applyBorder="1" applyAlignment="1">
      <alignment horizontal="center" vertical="center" wrapText="1"/>
    </xf>
    <xf numFmtId="0" fontId="1" fillId="0" borderId="9" xfId="0" applyFont="1" applyBorder="1" applyAlignment="1">
      <alignment vertical="center" wrapText="1"/>
    </xf>
    <xf numFmtId="49" fontId="7" fillId="0" borderId="9"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Border="1" applyAlignment="1">
      <alignment vertical="center" wrapText="1"/>
    </xf>
    <xf numFmtId="0" fontId="1" fillId="0" borderId="2"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4" xfId="0" applyBorder="1" applyAlignment="1">
      <alignment vertical="center" wrapText="1"/>
    </xf>
    <xf numFmtId="0" fontId="1" fillId="0" borderId="6" xfId="0" applyFont="1" applyBorder="1" applyAlignment="1">
      <alignment horizontal="center" vertical="center" wrapText="1"/>
    </xf>
    <xf numFmtId="0" fontId="0" fillId="0" borderId="9" xfId="0" applyBorder="1" applyAlignment="1">
      <alignment vertical="top" wrapText="1"/>
    </xf>
    <xf numFmtId="4" fontId="4" fillId="0" borderId="9"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vertical="center" wrapText="1"/>
    </xf>
    <xf numFmtId="4" fontId="4" fillId="0" borderId="9" xfId="0" applyNumberFormat="1" applyFont="1" applyBorder="1" applyAlignment="1">
      <alignment vertical="center" wrapText="1"/>
    </xf>
    <xf numFmtId="0" fontId="0" fillId="0" borderId="11" xfId="0" applyBorder="1" applyAlignment="1">
      <alignment vertical="top" wrapText="1"/>
    </xf>
    <xf numFmtId="3" fontId="4" fillId="0" borderId="9" xfId="0" applyNumberFormat="1" applyFont="1" applyBorder="1" applyAlignment="1">
      <alignment horizontal="center" vertical="center" wrapText="1"/>
    </xf>
    <xf numFmtId="0" fontId="17" fillId="0" borderId="9" xfId="0" applyFont="1" applyBorder="1" applyAlignment="1">
      <alignment vertical="center" wrapText="1"/>
    </xf>
    <xf numFmtId="0" fontId="3" fillId="0" borderId="9" xfId="0" applyFont="1" applyBorder="1" applyAlignment="1">
      <alignment horizontal="center" vertical="center" wrapText="1"/>
    </xf>
    <xf numFmtId="14" fontId="13" fillId="0" borderId="9" xfId="0" applyNumberFormat="1" applyFont="1" applyBorder="1" applyAlignment="1">
      <alignment vertical="center" wrapText="1"/>
    </xf>
    <xf numFmtId="0" fontId="13" fillId="0" borderId="9" xfId="0" applyFont="1" applyBorder="1" applyAlignment="1">
      <alignment horizontal="justify" vertical="center" wrapText="1"/>
    </xf>
    <xf numFmtId="0" fontId="1" fillId="0" borderId="9" xfId="0" applyFont="1" applyBorder="1" applyAlignment="1">
      <alignment vertical="center" wrapText="1"/>
    </xf>
    <xf numFmtId="0" fontId="26" fillId="0" borderId="9" xfId="0" applyFont="1" applyBorder="1" applyAlignment="1">
      <alignment horizontal="center" vertical="center" wrapText="1"/>
    </xf>
    <xf numFmtId="0" fontId="3" fillId="0" borderId="9" xfId="0" applyFont="1" applyBorder="1" applyAlignment="1">
      <alignment vertical="center" wrapText="1"/>
    </xf>
    <xf numFmtId="0" fontId="1" fillId="0" borderId="9" xfId="0" applyFont="1" applyBorder="1" applyAlignment="1">
      <alignment horizontal="left" vertical="center" wrapText="1"/>
    </xf>
    <xf numFmtId="0" fontId="23" fillId="0" borderId="9" xfId="0" applyFont="1" applyBorder="1" applyAlignment="1">
      <alignment horizontal="justify" vertical="center" wrapText="1"/>
    </xf>
    <xf numFmtId="0" fontId="23" fillId="0" borderId="9" xfId="0" applyFont="1" applyBorder="1" applyAlignment="1">
      <alignment horizontal="justify" vertical="center" wrapText="1"/>
    </xf>
    <xf numFmtId="0" fontId="28" fillId="0" borderId="9" xfId="0" applyFont="1" applyBorder="1" applyAlignment="1">
      <alignment horizontal="center" vertical="center" wrapText="1"/>
    </xf>
    <xf numFmtId="0" fontId="23" fillId="0" borderId="9" xfId="0" applyFont="1" applyBorder="1" applyAlignment="1">
      <alignment vertical="center" wrapText="1"/>
    </xf>
    <xf numFmtId="0" fontId="29" fillId="0" borderId="9" xfId="0" applyFont="1" applyBorder="1" applyAlignment="1">
      <alignment vertical="center" wrapText="1"/>
    </xf>
    <xf numFmtId="0" fontId="23" fillId="0" borderId="9" xfId="0" applyFont="1" applyBorder="1" applyAlignment="1">
      <alignment vertical="center" wrapText="1"/>
    </xf>
    <xf numFmtId="0" fontId="23" fillId="0" borderId="9" xfId="0" applyFont="1" applyBorder="1" applyAlignment="1">
      <alignment horizontal="lef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4" fontId="23" fillId="0" borderId="12" xfId="0" applyNumberFormat="1" applyFont="1" applyBorder="1" applyAlignment="1">
      <alignment vertical="center" wrapText="1"/>
    </xf>
    <xf numFmtId="0" fontId="23" fillId="0" borderId="12" xfId="0" applyFont="1" applyBorder="1" applyAlignment="1">
      <alignment vertical="center" wrapText="1"/>
    </xf>
    <xf numFmtId="0" fontId="25" fillId="0" borderId="9" xfId="0" applyFont="1" applyBorder="1" applyAlignment="1">
      <alignment vertical="center" wrapText="1"/>
    </xf>
    <xf numFmtId="0" fontId="32" fillId="0" borderId="9" xfId="0" applyFont="1" applyBorder="1" applyAlignment="1">
      <alignment vertical="center" wrapText="1"/>
    </xf>
    <xf numFmtId="0" fontId="4" fillId="0" borderId="9" xfId="0" applyFont="1" applyBorder="1" applyAlignment="1">
      <alignment horizontal="justify" vertical="center" wrapText="1"/>
    </xf>
    <xf numFmtId="49" fontId="31"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vertical="center" wrapText="1"/>
    </xf>
    <xf numFmtId="0" fontId="7" fillId="0" borderId="10" xfId="0" applyFont="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horizontal="justify" vertical="center" wrapText="1"/>
    </xf>
    <xf numFmtId="0" fontId="33" fillId="0" borderId="9" xfId="0" applyFont="1" applyBorder="1" applyAlignment="1">
      <alignment vertical="center" wrapText="1"/>
    </xf>
    <xf numFmtId="0" fontId="13" fillId="0" borderId="9" xfId="0" applyFont="1" applyBorder="1" applyAlignment="1">
      <alignment vertical="center" wrapText="1"/>
    </xf>
    <xf numFmtId="0" fontId="4" fillId="0" borderId="9" xfId="0" applyFont="1" applyBorder="1" applyAlignment="1">
      <alignment vertical="center" wrapText="1"/>
    </xf>
    <xf numFmtId="4" fontId="4"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7" fillId="0" borderId="9" xfId="0" applyFont="1" applyBorder="1" applyAlignment="1">
      <alignment vertical="center" wrapText="1"/>
    </xf>
    <xf numFmtId="0" fontId="3" fillId="0" borderId="9" xfId="0" applyFont="1" applyBorder="1" applyAlignment="1">
      <alignment vertical="center" wrapText="1"/>
    </xf>
    <xf numFmtId="164" fontId="9" fillId="0" borderId="9" xfId="0" applyNumberFormat="1" applyFont="1" applyBorder="1" applyAlignment="1">
      <alignment horizontal="center" vertical="center" wrapText="1"/>
    </xf>
    <xf numFmtId="164" fontId="10" fillId="0" borderId="9" xfId="0" applyNumberFormat="1" applyFont="1" applyBorder="1" applyAlignment="1">
      <alignment horizontal="center" vertical="center" wrapText="1"/>
    </xf>
    <xf numFmtId="164" fontId="11" fillId="0" borderId="9" xfId="0" applyNumberFormat="1" applyFont="1" applyBorder="1" applyAlignment="1">
      <alignment horizontal="center" vertical="center" wrapText="1"/>
    </xf>
    <xf numFmtId="164" fontId="12" fillId="0" borderId="9" xfId="0" applyNumberFormat="1" applyFont="1" applyBorder="1" applyAlignment="1">
      <alignment horizontal="center" vertical="center" wrapText="1"/>
    </xf>
    <xf numFmtId="164" fontId="4" fillId="0" borderId="9" xfId="0" applyNumberFormat="1" applyFont="1" applyBorder="1" applyAlignment="1">
      <alignment horizontal="center" vertical="center" wrapText="1"/>
    </xf>
    <xf numFmtId="164" fontId="7" fillId="0" borderId="9" xfId="0" applyNumberFormat="1" applyFont="1" applyBorder="1" applyAlignment="1">
      <alignment horizontal="center" vertical="center" wrapText="1"/>
    </xf>
    <xf numFmtId="164" fontId="7" fillId="0" borderId="9" xfId="0" applyNumberFormat="1" applyFont="1" applyBorder="1" applyAlignment="1">
      <alignment vertical="center" wrapText="1"/>
    </xf>
    <xf numFmtId="164" fontId="1" fillId="0" borderId="9" xfId="0" applyNumberFormat="1" applyFont="1" applyBorder="1" applyAlignment="1">
      <alignment horizontal="center" vertical="center" wrapText="1"/>
    </xf>
    <xf numFmtId="164" fontId="1" fillId="0" borderId="9" xfId="0" applyNumberFormat="1" applyFont="1" applyBorder="1" applyAlignment="1">
      <alignment vertical="center" wrapText="1"/>
    </xf>
    <xf numFmtId="0" fontId="4" fillId="0" borderId="9" xfId="0" applyFont="1" applyBorder="1" applyAlignment="1">
      <alignment horizontal="center" vertical="center" wrapText="1"/>
    </xf>
    <xf numFmtId="0" fontId="2" fillId="0" borderId="0" xfId="0" applyFont="1" applyAlignment="1">
      <alignment horizontal="center" vertical="center" wrapText="1"/>
    </xf>
    <xf numFmtId="0" fontId="19" fillId="0" borderId="1" xfId="0" applyFont="1" applyBorder="1" applyAlignment="1">
      <alignment horizontal="left" vertical="center"/>
    </xf>
    <xf numFmtId="49" fontId="2" fillId="0" borderId="0" xfId="0" applyNumberFormat="1" applyFont="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0" xfId="0" applyFont="1" applyAlignment="1">
      <alignment horizontal="left" wrapText="1"/>
    </xf>
    <xf numFmtId="0" fontId="3"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5"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1" fillId="0" borderId="9" xfId="0" applyFont="1" applyBorder="1" applyAlignment="1">
      <alignment horizontal="center" vertical="center" wrapText="1"/>
    </xf>
    <xf numFmtId="4" fontId="4" fillId="0" borderId="9"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25" fillId="0" borderId="9" xfId="0" applyFont="1" applyBorder="1" applyAlignment="1">
      <alignment vertical="center" wrapText="1"/>
    </xf>
    <xf numFmtId="0" fontId="14" fillId="0" borderId="9" xfId="0" applyFont="1" applyBorder="1" applyAlignment="1">
      <alignment vertical="center" wrapText="1"/>
    </xf>
    <xf numFmtId="0" fontId="12" fillId="0" borderId="9" xfId="0" applyFont="1" applyBorder="1" applyAlignment="1">
      <alignment horizontal="center" vertical="center" wrapText="1"/>
    </xf>
    <xf numFmtId="0" fontId="1" fillId="0" borderId="7" xfId="0" applyFont="1" applyBorder="1" applyAlignment="1">
      <alignment horizontal="left" vertical="center" wrapText="1"/>
    </xf>
    <xf numFmtId="0" fontId="1" fillId="0" borderId="12" xfId="0" applyFont="1" applyBorder="1" applyAlignment="1">
      <alignment horizontal="left" vertical="center" wrapText="1"/>
    </xf>
    <xf numFmtId="0" fontId="1"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3" fontId="12"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vertical="center" wrapText="1"/>
    </xf>
    <xf numFmtId="0" fontId="27" fillId="0" borderId="9" xfId="0" applyFont="1" applyBorder="1" applyAlignment="1">
      <alignment vertical="center" wrapText="1"/>
    </xf>
    <xf numFmtId="0" fontId="1" fillId="0" borderId="9" xfId="0" applyFont="1" applyBorder="1" applyAlignment="1">
      <alignment vertical="center" wrapText="1"/>
    </xf>
    <xf numFmtId="0" fontId="3" fillId="0" borderId="9" xfId="0" applyFont="1" applyBorder="1" applyAlignment="1">
      <alignment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7" fillId="0" borderId="9" xfId="0" applyFont="1" applyBorder="1" applyAlignment="1">
      <alignment vertical="center" wrapText="1"/>
    </xf>
    <xf numFmtId="0" fontId="13" fillId="0" borderId="9" xfId="0" applyFont="1" applyBorder="1" applyAlignment="1">
      <alignment horizontal="justify" vertical="center" wrapText="1"/>
    </xf>
    <xf numFmtId="0" fontId="23" fillId="0" borderId="9" xfId="0" applyFont="1" applyBorder="1" applyAlignment="1">
      <alignment horizontal="justify" vertical="center" wrapText="1"/>
    </xf>
    <xf numFmtId="0" fontId="23" fillId="0" borderId="9" xfId="0" applyFont="1" applyBorder="1" applyAlignment="1">
      <alignment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23" fillId="0" borderId="9" xfId="0" applyFont="1" applyBorder="1" applyAlignment="1">
      <alignment horizontal="center" vertical="center" wrapText="1"/>
    </xf>
    <xf numFmtId="3" fontId="4"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3"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justify" vertical="center" wrapText="1"/>
    </xf>
    <xf numFmtId="164" fontId="4" fillId="0" borderId="7"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4" fontId="23" fillId="0" borderId="9" xfId="0" applyNumberFormat="1" applyFont="1" applyBorder="1" applyAlignment="1">
      <alignment horizontal="center" vertical="center" wrapText="1"/>
    </xf>
    <xf numFmtId="0" fontId="23" fillId="0" borderId="7" xfId="0" applyFont="1" applyBorder="1" applyAlignment="1">
      <alignment horizontal="center" vertical="center" wrapText="1"/>
    </xf>
    <xf numFmtId="0" fontId="23" fillId="0" borderId="12" xfId="0" applyFont="1" applyBorder="1" applyAlignment="1">
      <alignment horizontal="center" vertical="center" wrapText="1"/>
    </xf>
    <xf numFmtId="164" fontId="4" fillId="0" borderId="9" xfId="0" applyNumberFormat="1" applyFont="1" applyBorder="1" applyAlignment="1">
      <alignment horizontal="center" vertical="center" wrapText="1"/>
    </xf>
    <xf numFmtId="164" fontId="11" fillId="0" borderId="9" xfId="0" applyNumberFormat="1" applyFont="1" applyBorder="1" applyAlignment="1">
      <alignment horizontal="center" vertical="center" wrapText="1"/>
    </xf>
    <xf numFmtId="166" fontId="4" fillId="0" borderId="9" xfId="0" applyNumberFormat="1" applyFont="1" applyBorder="1" applyAlignment="1">
      <alignment horizontal="center" vertical="center" wrapText="1"/>
    </xf>
    <xf numFmtId="2" fontId="4" fillId="0" borderId="9" xfId="0" applyNumberFormat="1" applyFont="1" applyBorder="1" applyAlignment="1">
      <alignment horizontal="center" vertical="center" wrapText="1"/>
    </xf>
    <xf numFmtId="2" fontId="4" fillId="0" borderId="9"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2" fontId="4" fillId="0" borderId="4" xfId="0" applyNumberFormat="1" applyFont="1" applyBorder="1" applyAlignment="1">
      <alignment horizontal="center" vertical="center" wrapText="1"/>
    </xf>
    <xf numFmtId="2" fontId="4" fillId="0" borderId="7" xfId="0" applyNumberFormat="1" applyFont="1" applyBorder="1" applyAlignment="1">
      <alignment vertical="center" wrapText="1"/>
    </xf>
    <xf numFmtId="2" fontId="4" fillId="0" borderId="7"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164" fontId="4" fillId="0" borderId="7" xfId="0" applyNumberFormat="1" applyFont="1" applyBorder="1" applyAlignment="1">
      <alignment vertical="center" wrapText="1"/>
    </xf>
    <xf numFmtId="164" fontId="1" fillId="0" borderId="9" xfId="0" applyNumberFormat="1" applyFont="1" applyBorder="1" applyAlignment="1">
      <alignment horizontal="center" vertical="center" wrapText="1"/>
    </xf>
    <xf numFmtId="166" fontId="4" fillId="0" borderId="7" xfId="0" applyNumberFormat="1" applyFont="1" applyBorder="1" applyAlignment="1">
      <alignment horizontal="center" vertical="center" wrapText="1"/>
    </xf>
    <xf numFmtId="166" fontId="4" fillId="0" borderId="8" xfId="0" applyNumberFormat="1" applyFont="1" applyBorder="1" applyAlignment="1">
      <alignment horizontal="center" vertical="center" wrapText="1"/>
    </xf>
    <xf numFmtId="166" fontId="4" fillId="0" borderId="8" xfId="0" applyNumberFormat="1"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1" fillId="0" borderId="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8" xfId="0" applyFont="1" applyBorder="1" applyAlignment="1">
      <alignment horizontal="center" vertical="center" wrapText="1"/>
    </xf>
    <xf numFmtId="49" fontId="14" fillId="0" borderId="9" xfId="0" applyNumberFormat="1" applyFont="1" applyBorder="1" applyAlignment="1">
      <alignmen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8"/>
  <sheetViews>
    <sheetView tabSelected="1" topLeftCell="A237" zoomScaleNormal="100" workbookViewId="0">
      <selection activeCell="L242" sqref="L242"/>
    </sheetView>
  </sheetViews>
  <sheetFormatPr defaultRowHeight="12.75" x14ac:dyDescent="0.2"/>
  <cols>
    <col min="1" max="1" width="7.5703125" customWidth="1"/>
    <col min="2" max="2" width="22.85546875" customWidth="1"/>
    <col min="3" max="3" width="21.7109375" customWidth="1"/>
    <col min="4" max="4" width="20.85546875" customWidth="1"/>
    <col min="5" max="5" width="17.28515625" customWidth="1"/>
    <col min="6" max="6" width="15.7109375" customWidth="1"/>
    <col min="7" max="7" width="11.140625" customWidth="1"/>
    <col min="8" max="8" width="12.5703125" customWidth="1"/>
    <col min="9" max="9" width="12" customWidth="1"/>
    <col min="11" max="11" width="9" customWidth="1"/>
    <col min="12" max="12" width="7.5703125" customWidth="1"/>
    <col min="13" max="13" width="8.7109375" customWidth="1"/>
    <col min="14" max="15" width="8.28515625" customWidth="1"/>
  </cols>
  <sheetData>
    <row r="1" spans="1:12" s="1" customFormat="1" ht="30.75" customHeight="1" x14ac:dyDescent="0.2">
      <c r="J1" s="119" t="s">
        <v>232</v>
      </c>
      <c r="K1" s="119"/>
      <c r="L1" s="119"/>
    </row>
    <row r="2" spans="1:12" s="1" customFormat="1" ht="15.95" customHeight="1" x14ac:dyDescent="0.2">
      <c r="J2" s="119"/>
      <c r="K2" s="119"/>
      <c r="L2" s="119"/>
    </row>
    <row r="3" spans="1:12" s="1" customFormat="1" ht="14.1" customHeight="1" x14ac:dyDescent="0.2">
      <c r="J3" s="119"/>
      <c r="K3" s="119"/>
      <c r="L3" s="119"/>
    </row>
    <row r="4" spans="1:12" s="1" customFormat="1" ht="9.75" hidden="1" customHeight="1" x14ac:dyDescent="0.2">
      <c r="A4" s="136"/>
      <c r="B4" s="136"/>
      <c r="C4" s="136"/>
      <c r="D4" s="136"/>
      <c r="E4" s="136"/>
      <c r="F4" s="136"/>
    </row>
    <row r="5" spans="1:12" s="1" customFormat="1" ht="9.75" hidden="1" customHeight="1" x14ac:dyDescent="0.2">
      <c r="A5" s="136"/>
      <c r="B5" s="136"/>
      <c r="C5" s="136"/>
      <c r="D5" s="136"/>
      <c r="E5" s="136"/>
      <c r="F5" s="136"/>
    </row>
    <row r="6" spans="1:12" s="1" customFormat="1" ht="9.75" hidden="1" customHeight="1" x14ac:dyDescent="0.2">
      <c r="A6" s="136"/>
      <c r="B6" s="136"/>
      <c r="C6" s="136"/>
      <c r="D6" s="136"/>
      <c r="E6" s="136"/>
      <c r="F6" s="136"/>
    </row>
    <row r="7" spans="1:12" s="1" customFormat="1" ht="9.75" hidden="1" customHeight="1" x14ac:dyDescent="0.2">
      <c r="A7" s="136"/>
      <c r="B7" s="136"/>
      <c r="C7" s="136"/>
      <c r="D7" s="136"/>
      <c r="E7" s="136"/>
      <c r="F7" s="136"/>
    </row>
    <row r="8" spans="1:12" s="1" customFormat="1" ht="8.25" hidden="1" customHeight="1" x14ac:dyDescent="0.2">
      <c r="A8" s="136"/>
      <c r="B8" s="136"/>
      <c r="C8" s="136"/>
      <c r="D8" s="136"/>
      <c r="E8" s="136"/>
      <c r="F8" s="136"/>
    </row>
    <row r="9" spans="1:12" s="1" customFormat="1" x14ac:dyDescent="0.2"/>
    <row r="10" spans="1:12" s="1" customFormat="1" ht="15.75" customHeight="1" x14ac:dyDescent="0.2">
      <c r="A10" s="120" t="s">
        <v>29</v>
      </c>
      <c r="B10" s="120"/>
      <c r="C10" s="120"/>
      <c r="D10" s="120"/>
      <c r="E10" s="120"/>
      <c r="F10" s="120"/>
      <c r="G10" s="120"/>
      <c r="H10" s="120"/>
      <c r="I10" s="120"/>
      <c r="J10" s="120"/>
      <c r="K10" s="120"/>
    </row>
    <row r="11" spans="1:12" s="1" customFormat="1" ht="15.75" customHeight="1" x14ac:dyDescent="0.2">
      <c r="A11" s="120" t="s">
        <v>233</v>
      </c>
      <c r="B11" s="120"/>
      <c r="C11" s="120"/>
      <c r="D11" s="120"/>
      <c r="E11" s="120"/>
      <c r="F11" s="120"/>
      <c r="G11" s="120"/>
      <c r="H11" s="120"/>
      <c r="I11" s="120"/>
      <c r="J11" s="120"/>
      <c r="K11" s="120"/>
    </row>
    <row r="12" spans="1:12" s="1" customFormat="1" ht="27.95" customHeight="1" x14ac:dyDescent="0.2">
      <c r="A12" s="2" t="s">
        <v>20</v>
      </c>
      <c r="B12" s="32" t="s">
        <v>65</v>
      </c>
      <c r="C12" s="3"/>
      <c r="D12" s="135" t="s">
        <v>34</v>
      </c>
      <c r="E12" s="135"/>
      <c r="F12" s="135"/>
      <c r="G12" s="135"/>
      <c r="H12" s="135"/>
      <c r="I12" s="135"/>
      <c r="J12" s="135"/>
      <c r="K12" s="135"/>
    </row>
    <row r="13" spans="1:12" s="1" customFormat="1" ht="15.95" customHeight="1" x14ac:dyDescent="0.2">
      <c r="A13" s="109" t="s">
        <v>0</v>
      </c>
      <c r="B13" s="109"/>
      <c r="C13" s="4"/>
      <c r="D13" s="107" t="s">
        <v>1</v>
      </c>
      <c r="E13" s="107"/>
      <c r="F13" s="107"/>
    </row>
    <row r="14" spans="1:12" s="1" customFormat="1" ht="31.5" customHeight="1" x14ac:dyDescent="0.2">
      <c r="A14" s="33" t="s">
        <v>21</v>
      </c>
      <c r="B14" s="32" t="s">
        <v>66</v>
      </c>
      <c r="C14" s="3"/>
      <c r="D14" s="135" t="s">
        <v>34</v>
      </c>
      <c r="E14" s="135"/>
      <c r="F14" s="135"/>
      <c r="G14" s="135"/>
      <c r="H14" s="135"/>
      <c r="I14" s="135"/>
      <c r="J14" s="135"/>
      <c r="K14" s="135"/>
    </row>
    <row r="15" spans="1:12" s="1" customFormat="1" ht="15.95" customHeight="1" x14ac:dyDescent="0.2">
      <c r="A15" s="107" t="s">
        <v>0</v>
      </c>
      <c r="B15" s="107"/>
      <c r="C15" s="4"/>
      <c r="D15" s="107" t="s">
        <v>2</v>
      </c>
      <c r="E15" s="107"/>
      <c r="F15" s="107"/>
    </row>
    <row r="16" spans="1:12" s="1" customFormat="1" ht="31.5" customHeight="1" x14ac:dyDescent="0.2">
      <c r="A16" s="2" t="s">
        <v>22</v>
      </c>
      <c r="B16" s="32" t="s">
        <v>67</v>
      </c>
      <c r="C16" s="3">
        <v>1090</v>
      </c>
      <c r="D16" s="108" t="s">
        <v>68</v>
      </c>
      <c r="E16" s="108"/>
      <c r="F16" s="108"/>
      <c r="G16" s="108"/>
      <c r="H16" s="108"/>
      <c r="I16" s="108"/>
      <c r="J16" s="108"/>
      <c r="K16" s="108"/>
    </row>
    <row r="17" spans="1:14" s="1" customFormat="1" ht="32.1" customHeight="1" x14ac:dyDescent="0.2">
      <c r="A17" s="107" t="s">
        <v>0</v>
      </c>
      <c r="B17" s="107"/>
      <c r="C17" s="4" t="s">
        <v>23</v>
      </c>
      <c r="D17" s="107" t="s">
        <v>3</v>
      </c>
      <c r="E17" s="107"/>
      <c r="F17" s="107"/>
      <c r="G17" s="107"/>
      <c r="H17" s="107"/>
      <c r="I17" s="107"/>
      <c r="J17" s="107"/>
    </row>
    <row r="19" spans="1:14" s="1" customFormat="1" ht="15.75" customHeight="1" x14ac:dyDescent="0.2">
      <c r="A19" s="137" t="s">
        <v>4</v>
      </c>
      <c r="B19" s="137"/>
      <c r="C19" s="137"/>
      <c r="D19" s="137"/>
      <c r="E19" s="137"/>
      <c r="F19" s="137"/>
      <c r="G19" s="137"/>
      <c r="H19" s="137"/>
      <c r="I19" s="137"/>
      <c r="J19" s="137"/>
      <c r="K19" s="137"/>
      <c r="L19" s="137"/>
      <c r="M19" s="137"/>
      <c r="N19" s="137"/>
    </row>
    <row r="20" spans="1:14" x14ac:dyDescent="0.2">
      <c r="I20" t="s">
        <v>32</v>
      </c>
    </row>
    <row r="21" spans="1:14" ht="15.75" customHeight="1" x14ac:dyDescent="0.2">
      <c r="B21" s="106" t="s">
        <v>7</v>
      </c>
      <c r="C21" s="106"/>
      <c r="D21" s="106"/>
      <c r="E21" s="106" t="s">
        <v>6</v>
      </c>
      <c r="F21" s="106"/>
      <c r="G21" s="106"/>
      <c r="H21" s="106" t="s">
        <v>5</v>
      </c>
      <c r="I21" s="106"/>
      <c r="J21" s="106"/>
    </row>
    <row r="22" spans="1:14" ht="30" x14ac:dyDescent="0.2">
      <c r="B22" s="5" t="s">
        <v>9</v>
      </c>
      <c r="C22" s="5" t="s">
        <v>8</v>
      </c>
      <c r="D22" s="5" t="s">
        <v>19</v>
      </c>
      <c r="E22" s="5" t="s">
        <v>9</v>
      </c>
      <c r="F22" s="5" t="s">
        <v>8</v>
      </c>
      <c r="G22" s="5" t="s">
        <v>19</v>
      </c>
      <c r="H22" s="5" t="s">
        <v>9</v>
      </c>
      <c r="I22" s="5" t="s">
        <v>8</v>
      </c>
      <c r="J22" s="5" t="s">
        <v>19</v>
      </c>
    </row>
    <row r="23" spans="1:14" ht="15" x14ac:dyDescent="0.2">
      <c r="B23" s="5">
        <v>1</v>
      </c>
      <c r="C23" s="5">
        <v>2</v>
      </c>
      <c r="D23" s="5">
        <v>3</v>
      </c>
      <c r="E23" s="5">
        <v>4</v>
      </c>
      <c r="F23" s="5">
        <v>5</v>
      </c>
      <c r="G23" s="5">
        <v>6</v>
      </c>
      <c r="H23" s="5">
        <v>7</v>
      </c>
      <c r="I23" s="5">
        <v>8</v>
      </c>
      <c r="J23" s="5">
        <v>9</v>
      </c>
    </row>
    <row r="24" spans="1:14" ht="15" x14ac:dyDescent="0.2">
      <c r="B24" s="5">
        <v>41310.800000000003</v>
      </c>
      <c r="C24" s="5">
        <v>380.4</v>
      </c>
      <c r="D24" s="5">
        <f>B24+C24</f>
        <v>41691.200000000004</v>
      </c>
      <c r="E24" s="101">
        <v>40394</v>
      </c>
      <c r="F24" s="5">
        <v>362.3</v>
      </c>
      <c r="G24" s="5">
        <f>E24+F24</f>
        <v>40756.300000000003</v>
      </c>
      <c r="H24" s="5">
        <f>E24-B24</f>
        <v>-916.80000000000291</v>
      </c>
      <c r="I24" s="7">
        <f t="shared" ref="I24:J24" si="0">F24-C24</f>
        <v>-18.099999999999966</v>
      </c>
      <c r="J24" s="7">
        <f t="shared" si="0"/>
        <v>-934.90000000000146</v>
      </c>
    </row>
    <row r="26" spans="1:14" x14ac:dyDescent="0.2">
      <c r="A26" t="s">
        <v>10</v>
      </c>
    </row>
    <row r="27" spans="1:14" ht="12.75" customHeight="1" x14ac:dyDescent="0.2">
      <c r="I27" t="s">
        <v>32</v>
      </c>
    </row>
    <row r="29" spans="1:14" x14ac:dyDescent="0.2">
      <c r="A29" s="6"/>
      <c r="B29" s="131" t="s">
        <v>11</v>
      </c>
      <c r="C29" s="132" t="s">
        <v>24</v>
      </c>
      <c r="D29" s="47" t="s">
        <v>71</v>
      </c>
      <c r="E29" s="121" t="s">
        <v>73</v>
      </c>
      <c r="F29" s="122"/>
      <c r="G29" s="122"/>
      <c r="H29" s="121" t="s">
        <v>6</v>
      </c>
      <c r="I29" s="122"/>
      <c r="J29" s="123"/>
      <c r="K29" s="130" t="s">
        <v>5</v>
      </c>
      <c r="L29" s="131"/>
      <c r="M29" s="131"/>
      <c r="N29" s="131" t="s">
        <v>33</v>
      </c>
    </row>
    <row r="30" spans="1:14" ht="15.75" x14ac:dyDescent="0.2">
      <c r="A30" s="6" t="s">
        <v>69</v>
      </c>
      <c r="B30" s="131"/>
      <c r="C30" s="132"/>
      <c r="D30" s="48" t="s">
        <v>72</v>
      </c>
      <c r="E30" s="124" t="s">
        <v>74</v>
      </c>
      <c r="F30" s="125"/>
      <c r="G30" s="125"/>
      <c r="H30" s="124" t="s">
        <v>75</v>
      </c>
      <c r="I30" s="125"/>
      <c r="J30" s="126"/>
      <c r="K30" s="130"/>
      <c r="L30" s="131"/>
      <c r="M30" s="131"/>
      <c r="N30" s="131"/>
    </row>
    <row r="31" spans="1:14" x14ac:dyDescent="0.2">
      <c r="A31" s="6" t="s">
        <v>70</v>
      </c>
      <c r="B31" s="131"/>
      <c r="C31" s="132"/>
      <c r="D31" s="49"/>
      <c r="E31" s="133" t="s">
        <v>46</v>
      </c>
      <c r="F31" s="134"/>
      <c r="G31" s="134"/>
      <c r="H31" s="127"/>
      <c r="I31" s="128"/>
      <c r="J31" s="129"/>
      <c r="K31" s="130"/>
      <c r="L31" s="131"/>
      <c r="M31" s="131"/>
      <c r="N31" s="131"/>
    </row>
    <row r="32" spans="1:14" ht="38.25" x14ac:dyDescent="0.2">
      <c r="A32" s="34"/>
      <c r="B32" s="131"/>
      <c r="C32" s="132"/>
      <c r="D32" s="46"/>
      <c r="E32" s="50" t="s">
        <v>9</v>
      </c>
      <c r="F32" s="29" t="s">
        <v>8</v>
      </c>
      <c r="G32" s="29" t="s">
        <v>19</v>
      </c>
      <c r="H32" s="29" t="s">
        <v>9</v>
      </c>
      <c r="I32" s="29" t="s">
        <v>8</v>
      </c>
      <c r="J32" s="29" t="s">
        <v>19</v>
      </c>
      <c r="K32" s="6" t="s">
        <v>9</v>
      </c>
      <c r="L32" s="6" t="s">
        <v>41</v>
      </c>
      <c r="M32" s="6" t="s">
        <v>19</v>
      </c>
      <c r="N32" s="131"/>
    </row>
    <row r="33" spans="1:14" ht="15" x14ac:dyDescent="0.2">
      <c r="A33" s="7">
        <v>1</v>
      </c>
      <c r="B33" s="7">
        <v>2</v>
      </c>
      <c r="C33" s="7">
        <v>3</v>
      </c>
      <c r="D33" s="45">
        <v>4</v>
      </c>
      <c r="E33" s="7">
        <v>5</v>
      </c>
      <c r="F33" s="7">
        <v>6</v>
      </c>
      <c r="G33" s="7">
        <v>7</v>
      </c>
      <c r="H33" s="7">
        <v>8</v>
      </c>
      <c r="I33" s="7">
        <v>9</v>
      </c>
      <c r="J33" s="7">
        <v>10</v>
      </c>
      <c r="K33" s="7">
        <v>11</v>
      </c>
      <c r="L33" s="7">
        <v>12</v>
      </c>
      <c r="M33" s="7">
        <v>13</v>
      </c>
      <c r="N33" s="7">
        <v>14</v>
      </c>
    </row>
    <row r="34" spans="1:14" ht="65.25" customHeight="1" x14ac:dyDescent="0.2">
      <c r="A34" s="8"/>
      <c r="B34" s="44" t="s">
        <v>112</v>
      </c>
      <c r="C34" s="9">
        <v>1090</v>
      </c>
      <c r="D34" s="10" t="s">
        <v>76</v>
      </c>
      <c r="E34" s="97">
        <f>E36+E38</f>
        <v>4143.8999999999996</v>
      </c>
      <c r="F34" s="97">
        <f t="shared" ref="F34:M34" si="1">F36+F38</f>
        <v>305.39999999999998</v>
      </c>
      <c r="G34" s="97">
        <f t="shared" si="1"/>
        <v>4449.3</v>
      </c>
      <c r="H34" s="97">
        <f t="shared" si="1"/>
        <v>3867.7999999999997</v>
      </c>
      <c r="I34" s="97">
        <f t="shared" si="1"/>
        <v>295.5</v>
      </c>
      <c r="J34" s="97">
        <f t="shared" si="1"/>
        <v>4163.3</v>
      </c>
      <c r="K34" s="97">
        <f t="shared" si="1"/>
        <v>-276.10000000000036</v>
      </c>
      <c r="L34" s="97">
        <f t="shared" si="1"/>
        <v>-9.8999999999999915</v>
      </c>
      <c r="M34" s="97">
        <f t="shared" si="1"/>
        <v>-286</v>
      </c>
      <c r="N34" s="6"/>
    </row>
    <row r="35" spans="1:14" ht="14.25" x14ac:dyDescent="0.2">
      <c r="A35" s="11">
        <v>1</v>
      </c>
      <c r="B35" s="11"/>
      <c r="C35" s="12"/>
      <c r="D35" s="10" t="s">
        <v>77</v>
      </c>
      <c r="E35" s="98"/>
      <c r="F35" s="98"/>
      <c r="G35" s="98"/>
      <c r="H35" s="99"/>
      <c r="I35" s="99"/>
      <c r="J35" s="99"/>
      <c r="K35" s="99"/>
      <c r="L35" s="99"/>
      <c r="M35" s="99"/>
      <c r="N35" s="28"/>
    </row>
    <row r="36" spans="1:14" ht="70.5" customHeight="1" x14ac:dyDescent="0.2">
      <c r="A36" s="11"/>
      <c r="B36" s="11"/>
      <c r="C36" s="11"/>
      <c r="D36" s="36" t="s">
        <v>78</v>
      </c>
      <c r="E36" s="100">
        <v>1733.4</v>
      </c>
      <c r="F36" s="100">
        <v>105.4</v>
      </c>
      <c r="G36" s="100">
        <v>1838.8</v>
      </c>
      <c r="H36" s="101">
        <v>1696.1</v>
      </c>
      <c r="I36" s="101">
        <v>95.7</v>
      </c>
      <c r="J36" s="101">
        <v>1791.8</v>
      </c>
      <c r="K36" s="101">
        <f>H36-E36</f>
        <v>-37.300000000000182</v>
      </c>
      <c r="L36" s="101">
        <f t="shared" ref="L36:M36" si="2">I36-F36</f>
        <v>-9.7000000000000028</v>
      </c>
      <c r="M36" s="101">
        <f t="shared" si="2"/>
        <v>-47</v>
      </c>
      <c r="N36" s="28"/>
    </row>
    <row r="37" spans="1:14" ht="15" x14ac:dyDescent="0.2">
      <c r="A37" s="12">
        <v>2</v>
      </c>
      <c r="B37" s="12"/>
      <c r="C37" s="12"/>
      <c r="D37" s="10" t="s">
        <v>79</v>
      </c>
      <c r="E37" s="100"/>
      <c r="F37" s="100"/>
      <c r="G37" s="100"/>
      <c r="H37" s="99"/>
      <c r="I37" s="99"/>
      <c r="J37" s="99"/>
      <c r="K37" s="99"/>
      <c r="L37" s="99"/>
      <c r="M37" s="99"/>
      <c r="N37" s="28"/>
    </row>
    <row r="38" spans="1:14" ht="140.25" x14ac:dyDescent="0.2">
      <c r="A38" s="8"/>
      <c r="B38" s="8"/>
      <c r="C38" s="8"/>
      <c r="D38" s="36" t="s">
        <v>80</v>
      </c>
      <c r="E38" s="100">
        <v>2410.5</v>
      </c>
      <c r="F38" s="100">
        <v>200</v>
      </c>
      <c r="G38" s="100">
        <v>2610.5</v>
      </c>
      <c r="H38" s="101">
        <v>2171.6999999999998</v>
      </c>
      <c r="I38" s="101">
        <v>199.8</v>
      </c>
      <c r="J38" s="101">
        <v>2371.5</v>
      </c>
      <c r="K38" s="101">
        <f>H38-E38</f>
        <v>-238.80000000000018</v>
      </c>
      <c r="L38" s="101">
        <f t="shared" ref="L38:L54" si="3">I38-F38</f>
        <v>-0.19999999999998863</v>
      </c>
      <c r="M38" s="101">
        <f t="shared" ref="M38:M54" si="4">J38-G38</f>
        <v>-239</v>
      </c>
      <c r="N38" s="28"/>
    </row>
    <row r="39" spans="1:14" ht="51" x14ac:dyDescent="0.2">
      <c r="A39" s="37"/>
      <c r="B39" s="43" t="s">
        <v>113</v>
      </c>
      <c r="C39" s="35">
        <v>1090</v>
      </c>
      <c r="D39" s="38" t="s">
        <v>81</v>
      </c>
      <c r="E39" s="102">
        <v>37166.9</v>
      </c>
      <c r="F39" s="102">
        <v>75</v>
      </c>
      <c r="G39" s="102">
        <v>37241.9</v>
      </c>
      <c r="H39" s="102">
        <v>36526.199999999997</v>
      </c>
      <c r="I39" s="102">
        <v>66.8</v>
      </c>
      <c r="J39" s="102">
        <v>36593</v>
      </c>
      <c r="K39" s="102">
        <f t="shared" ref="K39:K54" si="5">H39-E39</f>
        <v>-640.70000000000437</v>
      </c>
      <c r="L39" s="102">
        <f t="shared" si="3"/>
        <v>-8.2000000000000028</v>
      </c>
      <c r="M39" s="102">
        <f t="shared" si="4"/>
        <v>-648.90000000000146</v>
      </c>
      <c r="N39" s="35"/>
    </row>
    <row r="40" spans="1:14" ht="64.5" customHeight="1" x14ac:dyDescent="0.2">
      <c r="A40" s="13">
        <v>1</v>
      </c>
      <c r="B40" s="6"/>
      <c r="C40" s="6"/>
      <c r="D40" s="39" t="s">
        <v>82</v>
      </c>
      <c r="E40" s="102">
        <v>11399.9</v>
      </c>
      <c r="F40" s="102">
        <v>75</v>
      </c>
      <c r="G40" s="102">
        <v>11474.9</v>
      </c>
      <c r="H40" s="102">
        <v>11138.4</v>
      </c>
      <c r="I40" s="102">
        <v>66.8</v>
      </c>
      <c r="J40" s="102">
        <v>11205.2</v>
      </c>
      <c r="K40" s="102">
        <f t="shared" si="5"/>
        <v>-261.5</v>
      </c>
      <c r="L40" s="102">
        <f t="shared" si="3"/>
        <v>-8.2000000000000028</v>
      </c>
      <c r="M40" s="103">
        <f t="shared" si="4"/>
        <v>-269.69999999999891</v>
      </c>
      <c r="N40" s="6"/>
    </row>
    <row r="41" spans="1:14" ht="51" x14ac:dyDescent="0.2">
      <c r="A41" s="13" t="s">
        <v>83</v>
      </c>
      <c r="B41" s="6"/>
      <c r="C41" s="6"/>
      <c r="D41" s="14" t="s">
        <v>84</v>
      </c>
      <c r="E41" s="104">
        <v>10776.5</v>
      </c>
      <c r="F41" s="104"/>
      <c r="G41" s="104">
        <v>10776.5</v>
      </c>
      <c r="H41" s="104">
        <v>10577.7</v>
      </c>
      <c r="I41" s="104"/>
      <c r="J41" s="104">
        <v>10577.7</v>
      </c>
      <c r="K41" s="101">
        <f t="shared" si="5"/>
        <v>-198.79999999999927</v>
      </c>
      <c r="L41" s="101">
        <f t="shared" si="3"/>
        <v>0</v>
      </c>
      <c r="M41" s="101">
        <f t="shared" si="4"/>
        <v>-198.79999999999927</v>
      </c>
      <c r="N41" s="6" t="s">
        <v>86</v>
      </c>
    </row>
    <row r="42" spans="1:14" ht="63.75" x14ac:dyDescent="0.2">
      <c r="A42" s="13" t="s">
        <v>87</v>
      </c>
      <c r="B42" s="6"/>
      <c r="C42" s="6"/>
      <c r="D42" s="14" t="s">
        <v>88</v>
      </c>
      <c r="E42" s="104">
        <v>413</v>
      </c>
      <c r="F42" s="104">
        <v>75</v>
      </c>
      <c r="G42" s="104">
        <v>488</v>
      </c>
      <c r="H42" s="104">
        <v>382</v>
      </c>
      <c r="I42" s="104">
        <v>66.8</v>
      </c>
      <c r="J42" s="104">
        <v>448.8</v>
      </c>
      <c r="K42" s="101">
        <f t="shared" si="5"/>
        <v>-31</v>
      </c>
      <c r="L42" s="101">
        <f t="shared" si="3"/>
        <v>-8.2000000000000028</v>
      </c>
      <c r="M42" s="101">
        <f t="shared" si="4"/>
        <v>-39.199999999999989</v>
      </c>
      <c r="N42" s="6" t="s">
        <v>86</v>
      </c>
    </row>
    <row r="43" spans="1:14" ht="165.75" x14ac:dyDescent="0.2">
      <c r="A43" s="40" t="s">
        <v>89</v>
      </c>
      <c r="B43" s="6"/>
      <c r="C43" s="6"/>
      <c r="D43" s="14" t="s">
        <v>90</v>
      </c>
      <c r="E43" s="104">
        <v>174</v>
      </c>
      <c r="F43" s="104"/>
      <c r="G43" s="104">
        <v>174</v>
      </c>
      <c r="H43" s="104">
        <v>151.6</v>
      </c>
      <c r="I43" s="104"/>
      <c r="J43" s="104">
        <v>151.6</v>
      </c>
      <c r="K43" s="101">
        <f t="shared" si="5"/>
        <v>-22.400000000000006</v>
      </c>
      <c r="L43" s="101">
        <f t="shared" si="3"/>
        <v>0</v>
      </c>
      <c r="M43" s="101">
        <f t="shared" si="4"/>
        <v>-22.400000000000006</v>
      </c>
      <c r="N43" s="41" t="s">
        <v>91</v>
      </c>
    </row>
    <row r="44" spans="1:14" ht="89.25" x14ac:dyDescent="0.2">
      <c r="A44" s="13" t="s">
        <v>92</v>
      </c>
      <c r="B44" s="6"/>
      <c r="C44" s="6"/>
      <c r="D44" s="14" t="s">
        <v>93</v>
      </c>
      <c r="E44" s="104">
        <v>16.100000000000001</v>
      </c>
      <c r="F44" s="104"/>
      <c r="G44" s="104">
        <v>16.100000000000001</v>
      </c>
      <c r="H44" s="104">
        <v>14.1</v>
      </c>
      <c r="I44" s="104"/>
      <c r="J44" s="104">
        <v>14.1</v>
      </c>
      <c r="K44" s="101">
        <f t="shared" si="5"/>
        <v>-2.0000000000000018</v>
      </c>
      <c r="L44" s="101">
        <f t="shared" si="3"/>
        <v>0</v>
      </c>
      <c r="M44" s="101">
        <f t="shared" si="4"/>
        <v>-2.0000000000000018</v>
      </c>
      <c r="N44" s="6"/>
    </row>
    <row r="45" spans="1:14" ht="127.5" x14ac:dyDescent="0.2">
      <c r="A45" s="6" t="s">
        <v>94</v>
      </c>
      <c r="B45" s="6"/>
      <c r="C45" s="6"/>
      <c r="D45" s="14" t="s">
        <v>95</v>
      </c>
      <c r="E45" s="104">
        <v>20.3</v>
      </c>
      <c r="F45" s="104"/>
      <c r="G45" s="104">
        <v>20.3</v>
      </c>
      <c r="H45" s="104">
        <v>13</v>
      </c>
      <c r="I45" s="104"/>
      <c r="J45" s="104">
        <v>13</v>
      </c>
      <c r="K45" s="101">
        <f t="shared" si="5"/>
        <v>-7.3000000000000007</v>
      </c>
      <c r="L45" s="101">
        <f t="shared" si="3"/>
        <v>0</v>
      </c>
      <c r="M45" s="101">
        <f t="shared" si="4"/>
        <v>-7.3000000000000007</v>
      </c>
      <c r="N45" s="6" t="s">
        <v>86</v>
      </c>
    </row>
    <row r="46" spans="1:14" ht="102" x14ac:dyDescent="0.2">
      <c r="A46" s="6">
        <v>2</v>
      </c>
      <c r="B46" s="6"/>
      <c r="C46" s="6"/>
      <c r="D46" s="39" t="s">
        <v>96</v>
      </c>
      <c r="E46" s="102">
        <v>25405.3</v>
      </c>
      <c r="F46" s="102"/>
      <c r="G46" s="102">
        <v>25405.3</v>
      </c>
      <c r="H46" s="102">
        <v>25048.5</v>
      </c>
      <c r="I46" s="102"/>
      <c r="J46" s="102">
        <v>25048.5</v>
      </c>
      <c r="K46" s="102">
        <f t="shared" si="5"/>
        <v>-356.79999999999927</v>
      </c>
      <c r="L46" s="102">
        <f t="shared" si="3"/>
        <v>0</v>
      </c>
      <c r="M46" s="102">
        <f t="shared" si="4"/>
        <v>-356.79999999999927</v>
      </c>
      <c r="N46" s="28"/>
    </row>
    <row r="47" spans="1:14" ht="51" x14ac:dyDescent="0.2">
      <c r="A47" s="13" t="s">
        <v>97</v>
      </c>
      <c r="B47" s="6"/>
      <c r="C47" s="6"/>
      <c r="D47" s="14" t="s">
        <v>98</v>
      </c>
      <c r="E47" s="104">
        <v>3646.2</v>
      </c>
      <c r="F47" s="104"/>
      <c r="G47" s="104">
        <v>3646.2</v>
      </c>
      <c r="H47" s="104">
        <v>3311.7</v>
      </c>
      <c r="I47" s="104"/>
      <c r="J47" s="104">
        <v>3311.7</v>
      </c>
      <c r="K47" s="101">
        <f t="shared" si="5"/>
        <v>-334.5</v>
      </c>
      <c r="L47" s="101">
        <f t="shared" si="3"/>
        <v>0</v>
      </c>
      <c r="M47" s="101">
        <f t="shared" si="4"/>
        <v>-334.5</v>
      </c>
      <c r="N47" s="6" t="s">
        <v>86</v>
      </c>
    </row>
    <row r="48" spans="1:14" ht="63.75" x14ac:dyDescent="0.2">
      <c r="A48" s="13" t="s">
        <v>99</v>
      </c>
      <c r="B48" s="6"/>
      <c r="C48" s="6"/>
      <c r="D48" s="14" t="s">
        <v>100</v>
      </c>
      <c r="E48" s="104">
        <v>748</v>
      </c>
      <c r="F48" s="104"/>
      <c r="G48" s="104">
        <v>748</v>
      </c>
      <c r="H48" s="104">
        <v>729.6</v>
      </c>
      <c r="I48" s="104"/>
      <c r="J48" s="104">
        <v>729.6</v>
      </c>
      <c r="K48" s="101">
        <f t="shared" si="5"/>
        <v>-18.399999999999977</v>
      </c>
      <c r="L48" s="101">
        <f t="shared" si="3"/>
        <v>0</v>
      </c>
      <c r="M48" s="101">
        <f t="shared" si="4"/>
        <v>-18.399999999999977</v>
      </c>
      <c r="N48" s="85" t="s">
        <v>101</v>
      </c>
    </row>
    <row r="49" spans="1:15" ht="153" x14ac:dyDescent="0.2">
      <c r="A49" s="13" t="s">
        <v>102</v>
      </c>
      <c r="B49" s="6"/>
      <c r="C49" s="6"/>
      <c r="D49" s="14" t="s">
        <v>103</v>
      </c>
      <c r="E49" s="104">
        <v>21000</v>
      </c>
      <c r="F49" s="104"/>
      <c r="G49" s="104">
        <v>21000</v>
      </c>
      <c r="H49" s="104">
        <v>21000</v>
      </c>
      <c r="I49" s="104"/>
      <c r="J49" s="104">
        <v>21000</v>
      </c>
      <c r="K49" s="101">
        <f t="shared" si="5"/>
        <v>0</v>
      </c>
      <c r="L49" s="101">
        <f t="shared" si="3"/>
        <v>0</v>
      </c>
      <c r="M49" s="101">
        <f t="shared" si="4"/>
        <v>0</v>
      </c>
      <c r="N49" s="7"/>
    </row>
    <row r="50" spans="1:15" ht="225" customHeight="1" x14ac:dyDescent="0.2">
      <c r="A50" s="13" t="s">
        <v>104</v>
      </c>
      <c r="B50" s="6"/>
      <c r="C50" s="6"/>
      <c r="D50" s="14" t="s">
        <v>105</v>
      </c>
      <c r="E50" s="104">
        <v>11.1</v>
      </c>
      <c r="F50" s="104"/>
      <c r="G50" s="104">
        <v>11.1</v>
      </c>
      <c r="H50" s="105">
        <v>7.2</v>
      </c>
      <c r="I50" s="104"/>
      <c r="J50" s="104">
        <v>7.2</v>
      </c>
      <c r="K50" s="101">
        <f t="shared" si="5"/>
        <v>-3.8999999999999995</v>
      </c>
      <c r="L50" s="101">
        <f t="shared" si="3"/>
        <v>0</v>
      </c>
      <c r="M50" s="101">
        <f t="shared" si="4"/>
        <v>-3.8999999999999995</v>
      </c>
      <c r="N50" s="6" t="s">
        <v>86</v>
      </c>
    </row>
    <row r="51" spans="1:15" ht="63.75" x14ac:dyDescent="0.2">
      <c r="A51" s="13">
        <v>3</v>
      </c>
      <c r="B51" s="6"/>
      <c r="C51" s="6"/>
      <c r="D51" s="39" t="s">
        <v>106</v>
      </c>
      <c r="E51" s="102">
        <v>361.7</v>
      </c>
      <c r="F51" s="102"/>
      <c r="G51" s="102">
        <v>361.7</v>
      </c>
      <c r="H51" s="102">
        <v>339.3</v>
      </c>
      <c r="I51" s="102"/>
      <c r="J51" s="102">
        <v>339.3</v>
      </c>
      <c r="K51" s="102">
        <f t="shared" si="5"/>
        <v>-22.399999999999977</v>
      </c>
      <c r="L51" s="102">
        <f t="shared" si="3"/>
        <v>0</v>
      </c>
      <c r="M51" s="102">
        <f t="shared" si="4"/>
        <v>-22.399999999999977</v>
      </c>
      <c r="N51" s="28"/>
    </row>
    <row r="52" spans="1:15" ht="117.75" customHeight="1" x14ac:dyDescent="0.2">
      <c r="A52" s="13" t="s">
        <v>107</v>
      </c>
      <c r="B52" s="6"/>
      <c r="C52" s="6"/>
      <c r="D52" s="14" t="s">
        <v>108</v>
      </c>
      <c r="E52" s="104">
        <v>331.7</v>
      </c>
      <c r="F52" s="104"/>
      <c r="G52" s="104">
        <v>331.7</v>
      </c>
      <c r="H52" s="104">
        <v>316.8</v>
      </c>
      <c r="I52" s="104"/>
      <c r="J52" s="104">
        <v>316.8</v>
      </c>
      <c r="K52" s="104">
        <f t="shared" si="5"/>
        <v>-14.899999999999977</v>
      </c>
      <c r="L52" s="104">
        <f t="shared" si="3"/>
        <v>0</v>
      </c>
      <c r="M52" s="104">
        <f t="shared" si="4"/>
        <v>-14.899999999999977</v>
      </c>
      <c r="N52" s="6" t="s">
        <v>109</v>
      </c>
    </row>
    <row r="53" spans="1:15" ht="51" x14ac:dyDescent="0.2">
      <c r="A53" s="13" t="s">
        <v>110</v>
      </c>
      <c r="B53" s="6"/>
      <c r="C53" s="6"/>
      <c r="D53" s="14" t="s">
        <v>111</v>
      </c>
      <c r="E53" s="104">
        <v>30</v>
      </c>
      <c r="F53" s="104"/>
      <c r="G53" s="104">
        <v>30</v>
      </c>
      <c r="H53" s="104">
        <v>22.5</v>
      </c>
      <c r="I53" s="104"/>
      <c r="J53" s="104">
        <v>22.5</v>
      </c>
      <c r="K53" s="104">
        <f t="shared" si="5"/>
        <v>-7.5</v>
      </c>
      <c r="L53" s="104">
        <f t="shared" si="3"/>
        <v>0</v>
      </c>
      <c r="M53" s="104">
        <f t="shared" si="4"/>
        <v>-7.5</v>
      </c>
      <c r="N53" s="6" t="s">
        <v>86</v>
      </c>
    </row>
    <row r="54" spans="1:15" ht="15.75" x14ac:dyDescent="0.2">
      <c r="A54" s="7"/>
      <c r="B54" s="15"/>
      <c r="C54" s="15"/>
      <c r="D54" s="16" t="s">
        <v>30</v>
      </c>
      <c r="E54" s="102">
        <v>41310.800000000003</v>
      </c>
      <c r="F54" s="102">
        <v>380.4</v>
      </c>
      <c r="G54" s="102">
        <v>41691.199999999997</v>
      </c>
      <c r="H54" s="102">
        <v>40394</v>
      </c>
      <c r="I54" s="102">
        <v>362.3</v>
      </c>
      <c r="J54" s="103">
        <v>40756.300000000003</v>
      </c>
      <c r="K54" s="102">
        <f t="shared" si="5"/>
        <v>-916.80000000000291</v>
      </c>
      <c r="L54" s="102">
        <f t="shared" si="3"/>
        <v>-18.099999999999966</v>
      </c>
      <c r="M54" s="102">
        <f t="shared" si="4"/>
        <v>-934.89999999999418</v>
      </c>
      <c r="N54" s="28"/>
    </row>
    <row r="55" spans="1:15" ht="21" customHeight="1" x14ac:dyDescent="0.2"/>
    <row r="56" spans="1:15" x14ac:dyDescent="0.2">
      <c r="A56" t="s">
        <v>25</v>
      </c>
    </row>
    <row r="57" spans="1:15" ht="22.5" customHeight="1" x14ac:dyDescent="0.2">
      <c r="L57" t="s">
        <v>32</v>
      </c>
    </row>
    <row r="58" spans="1:15" ht="15" customHeight="1" x14ac:dyDescent="0.2">
      <c r="B58" s="142" t="s">
        <v>238</v>
      </c>
      <c r="C58" s="112" t="s">
        <v>73</v>
      </c>
      <c r="D58" s="112"/>
      <c r="E58" s="112"/>
      <c r="F58" s="112"/>
      <c r="G58" s="115" t="s">
        <v>120</v>
      </c>
      <c r="H58" s="112"/>
      <c r="I58" s="116"/>
      <c r="J58" s="110" t="s">
        <v>5</v>
      </c>
      <c r="K58" s="106"/>
      <c r="L58" s="106"/>
      <c r="M58" s="106" t="s">
        <v>33</v>
      </c>
      <c r="N58" s="106"/>
      <c r="O58" s="106"/>
    </row>
    <row r="59" spans="1:15" ht="18.75" customHeight="1" x14ac:dyDescent="0.2">
      <c r="B59" s="143"/>
      <c r="C59" s="113" t="s">
        <v>74</v>
      </c>
      <c r="D59" s="113"/>
      <c r="E59" s="113"/>
      <c r="F59" s="113"/>
      <c r="G59" s="117" t="s">
        <v>121</v>
      </c>
      <c r="H59" s="113"/>
      <c r="I59" s="118"/>
      <c r="J59" s="110"/>
      <c r="K59" s="106"/>
      <c r="L59" s="106"/>
      <c r="M59" s="106"/>
      <c r="N59" s="106"/>
      <c r="O59" s="106"/>
    </row>
    <row r="60" spans="1:15" ht="15" x14ac:dyDescent="0.2">
      <c r="B60" s="111"/>
      <c r="C60" s="114" t="s">
        <v>46</v>
      </c>
      <c r="D60" s="114"/>
      <c r="E60" s="114"/>
      <c r="F60" s="114"/>
      <c r="G60" s="138" t="s">
        <v>75</v>
      </c>
      <c r="H60" s="114"/>
      <c r="I60" s="139"/>
      <c r="J60" s="110"/>
      <c r="K60" s="106"/>
      <c r="L60" s="106"/>
      <c r="M60" s="106"/>
      <c r="N60" s="106"/>
      <c r="O60" s="106"/>
    </row>
    <row r="61" spans="1:15" ht="30" x14ac:dyDescent="0.2">
      <c r="B61" s="56"/>
      <c r="C61" s="111" t="s">
        <v>9</v>
      </c>
      <c r="D61" s="142" t="s">
        <v>8</v>
      </c>
      <c r="E61" s="111" t="s">
        <v>19</v>
      </c>
      <c r="F61" s="111"/>
      <c r="G61" s="111" t="s">
        <v>9</v>
      </c>
      <c r="H61" s="111" t="s">
        <v>8</v>
      </c>
      <c r="I61" s="111" t="s">
        <v>19</v>
      </c>
      <c r="J61" s="106" t="s">
        <v>9</v>
      </c>
      <c r="K61" s="7" t="s">
        <v>48</v>
      </c>
      <c r="L61" s="106" t="s">
        <v>19</v>
      </c>
      <c r="M61" s="106"/>
      <c r="N61" s="106"/>
      <c r="O61" s="106"/>
    </row>
    <row r="62" spans="1:15" ht="15" x14ac:dyDescent="0.2">
      <c r="B62" s="51"/>
      <c r="C62" s="106"/>
      <c r="D62" s="111"/>
      <c r="E62" s="106"/>
      <c r="F62" s="106"/>
      <c r="G62" s="106"/>
      <c r="H62" s="106"/>
      <c r="I62" s="106"/>
      <c r="J62" s="106"/>
      <c r="K62" s="7" t="s">
        <v>47</v>
      </c>
      <c r="L62" s="106"/>
      <c r="M62" s="106"/>
      <c r="N62" s="106"/>
      <c r="O62" s="106"/>
    </row>
    <row r="63" spans="1:15" ht="15" x14ac:dyDescent="0.2">
      <c r="B63" s="7">
        <v>1</v>
      </c>
      <c r="C63" s="7">
        <v>2</v>
      </c>
      <c r="D63" s="31">
        <v>3</v>
      </c>
      <c r="E63" s="106">
        <v>4</v>
      </c>
      <c r="F63" s="106"/>
      <c r="G63" s="7">
        <v>5</v>
      </c>
      <c r="H63" s="7">
        <v>6</v>
      </c>
      <c r="I63" s="7">
        <v>7</v>
      </c>
      <c r="J63" s="7">
        <v>8</v>
      </c>
      <c r="K63" s="7">
        <v>9</v>
      </c>
      <c r="L63" s="7">
        <v>10</v>
      </c>
      <c r="M63" s="106">
        <v>11</v>
      </c>
      <c r="N63" s="106"/>
      <c r="O63" s="106"/>
    </row>
    <row r="64" spans="1:15" ht="121.5" customHeight="1" x14ac:dyDescent="0.2">
      <c r="B64" s="26" t="s">
        <v>114</v>
      </c>
      <c r="C64" s="101">
        <v>11399.9</v>
      </c>
      <c r="D64" s="101">
        <v>75</v>
      </c>
      <c r="E64" s="180">
        <v>11474.9</v>
      </c>
      <c r="F64" s="180"/>
      <c r="G64" s="101">
        <v>11138.4</v>
      </c>
      <c r="H64" s="101">
        <v>66.8</v>
      </c>
      <c r="I64" s="101">
        <v>11205.2</v>
      </c>
      <c r="J64" s="101">
        <v>-261.5</v>
      </c>
      <c r="K64" s="101">
        <v>-8.1999999999999993</v>
      </c>
      <c r="L64" s="101">
        <v>-269.7</v>
      </c>
      <c r="M64" s="131" t="s">
        <v>115</v>
      </c>
      <c r="N64" s="131"/>
      <c r="O64" s="131"/>
    </row>
    <row r="65" spans="1:15" ht="85.5" x14ac:dyDescent="0.2">
      <c r="B65" s="15" t="s">
        <v>116</v>
      </c>
      <c r="C65" s="101">
        <v>25405.3</v>
      </c>
      <c r="D65" s="101"/>
      <c r="E65" s="180">
        <v>25405.3</v>
      </c>
      <c r="F65" s="180"/>
      <c r="G65" s="101">
        <v>25048.5</v>
      </c>
      <c r="H65" s="99"/>
      <c r="I65" s="101">
        <v>25048.5</v>
      </c>
      <c r="J65" s="101">
        <v>-356.8</v>
      </c>
      <c r="K65" s="101"/>
      <c r="L65" s="104">
        <v>-356.8</v>
      </c>
      <c r="M65" s="131" t="s">
        <v>117</v>
      </c>
      <c r="N65" s="131"/>
      <c r="O65" s="131"/>
    </row>
    <row r="66" spans="1:15" ht="63" customHeight="1" x14ac:dyDescent="0.2">
      <c r="B66" s="26" t="s">
        <v>118</v>
      </c>
      <c r="C66" s="101">
        <v>361.7</v>
      </c>
      <c r="D66" s="101"/>
      <c r="E66" s="180">
        <v>361.7</v>
      </c>
      <c r="F66" s="180"/>
      <c r="G66" s="101">
        <v>339.3</v>
      </c>
      <c r="H66" s="99"/>
      <c r="I66" s="101">
        <v>339.3</v>
      </c>
      <c r="J66" s="101">
        <v>-22.4</v>
      </c>
      <c r="K66" s="101"/>
      <c r="L66" s="101">
        <v>-22.4</v>
      </c>
      <c r="M66" s="131" t="s">
        <v>119</v>
      </c>
      <c r="N66" s="131"/>
      <c r="O66" s="131"/>
    </row>
    <row r="67" spans="1:15" ht="15" x14ac:dyDescent="0.2">
      <c r="B67" s="21" t="s">
        <v>30</v>
      </c>
      <c r="C67" s="99">
        <f>SUM(C64:C66)</f>
        <v>37166.899999999994</v>
      </c>
      <c r="D67" s="99">
        <v>75</v>
      </c>
      <c r="E67" s="181">
        <f>SUM(E64:F66)</f>
        <v>37241.899999999994</v>
      </c>
      <c r="F67" s="181"/>
      <c r="G67" s="99">
        <v>36526.199999999997</v>
      </c>
      <c r="H67" s="99">
        <v>66.8</v>
      </c>
      <c r="I67" s="99">
        <v>36593</v>
      </c>
      <c r="J67" s="99">
        <v>-640.70000000000005</v>
      </c>
      <c r="K67" s="99">
        <v>-8.1999999999999993</v>
      </c>
      <c r="L67" s="99">
        <v>-648.9</v>
      </c>
      <c r="M67" s="140"/>
      <c r="N67" s="140"/>
      <c r="O67" s="140"/>
    </row>
    <row r="68" spans="1:15" ht="47.25" customHeight="1" x14ac:dyDescent="0.2"/>
    <row r="69" spans="1:15" ht="25.5" customHeight="1" x14ac:dyDescent="0.2">
      <c r="A69" t="s">
        <v>13</v>
      </c>
    </row>
    <row r="70" spans="1:15" ht="30.75" customHeight="1" x14ac:dyDescent="0.2"/>
    <row r="71" spans="1:15" x14ac:dyDescent="0.2">
      <c r="A71" s="131" t="s">
        <v>12</v>
      </c>
      <c r="B71" s="131" t="s">
        <v>11</v>
      </c>
      <c r="C71" s="131" t="s">
        <v>16</v>
      </c>
      <c r="D71" s="131" t="s">
        <v>15</v>
      </c>
      <c r="E71" s="131" t="s">
        <v>14</v>
      </c>
      <c r="F71" s="131" t="s">
        <v>7</v>
      </c>
      <c r="G71" s="131"/>
      <c r="H71" s="131" t="s">
        <v>49</v>
      </c>
      <c r="I71" s="131" t="s">
        <v>5</v>
      </c>
    </row>
    <row r="72" spans="1:15" ht="53.25" customHeight="1" x14ac:dyDescent="0.2">
      <c r="A72" s="131"/>
      <c r="B72" s="131"/>
      <c r="C72" s="131"/>
      <c r="D72" s="131"/>
      <c r="E72" s="131"/>
      <c r="F72" s="131" t="s">
        <v>46</v>
      </c>
      <c r="G72" s="131"/>
      <c r="H72" s="131"/>
      <c r="I72" s="131"/>
    </row>
    <row r="73" spans="1:15" x14ac:dyDescent="0.2">
      <c r="A73" s="13">
        <v>1</v>
      </c>
      <c r="B73" s="13"/>
      <c r="C73" s="13">
        <v>2</v>
      </c>
      <c r="D73" s="13">
        <v>3</v>
      </c>
      <c r="E73" s="13">
        <v>4</v>
      </c>
      <c r="F73" s="169">
        <v>5</v>
      </c>
      <c r="G73" s="169"/>
      <c r="H73" s="13">
        <v>6</v>
      </c>
      <c r="I73" s="13">
        <v>7</v>
      </c>
    </row>
    <row r="74" spans="1:15" ht="24.75" customHeight="1" x14ac:dyDescent="0.2">
      <c r="A74" s="18">
        <v>1</v>
      </c>
      <c r="B74" s="44" t="s">
        <v>112</v>
      </c>
      <c r="C74" s="170" t="s">
        <v>76</v>
      </c>
      <c r="D74" s="170"/>
      <c r="E74" s="170"/>
      <c r="F74" s="170"/>
      <c r="G74" s="170"/>
      <c r="H74" s="170"/>
      <c r="I74" s="170"/>
    </row>
    <row r="75" spans="1:15" ht="33" customHeight="1" x14ac:dyDescent="0.2">
      <c r="A75" s="205" t="s">
        <v>249</v>
      </c>
      <c r="B75" s="18"/>
      <c r="C75" s="144" t="s">
        <v>122</v>
      </c>
      <c r="D75" s="144"/>
      <c r="E75" s="144"/>
      <c r="F75" s="144"/>
      <c r="G75" s="144"/>
      <c r="H75" s="144"/>
      <c r="I75" s="144"/>
    </row>
    <row r="76" spans="1:15" ht="15.75" x14ac:dyDescent="0.2">
      <c r="A76" s="13"/>
      <c r="B76" s="13"/>
      <c r="C76" s="17" t="s">
        <v>35</v>
      </c>
      <c r="D76" s="18"/>
      <c r="E76" s="18"/>
      <c r="F76" s="145"/>
      <c r="G76" s="145"/>
      <c r="H76" s="13"/>
      <c r="I76" s="13"/>
    </row>
    <row r="77" spans="1:15" ht="75" x14ac:dyDescent="0.2">
      <c r="A77" s="13"/>
      <c r="B77" s="13"/>
      <c r="C77" s="19" t="s">
        <v>123</v>
      </c>
      <c r="D77" s="20" t="s">
        <v>124</v>
      </c>
      <c r="E77" s="18" t="s">
        <v>125</v>
      </c>
      <c r="F77" s="146">
        <v>1</v>
      </c>
      <c r="G77" s="146"/>
      <c r="H77" s="7">
        <v>1</v>
      </c>
      <c r="I77" s="7">
        <v>0</v>
      </c>
    </row>
    <row r="78" spans="1:15" ht="90" x14ac:dyDescent="0.2">
      <c r="A78" s="13"/>
      <c r="B78" s="13"/>
      <c r="C78" s="19" t="s">
        <v>126</v>
      </c>
      <c r="D78" s="22" t="s">
        <v>127</v>
      </c>
      <c r="E78" s="19" t="s">
        <v>128</v>
      </c>
      <c r="F78" s="146">
        <v>18</v>
      </c>
      <c r="G78" s="146"/>
      <c r="H78" s="195">
        <v>17.75</v>
      </c>
      <c r="I78" s="7">
        <f>H78-F78</f>
        <v>-0.25</v>
      </c>
    </row>
    <row r="79" spans="1:15" ht="15.75" x14ac:dyDescent="0.2">
      <c r="A79" s="13"/>
      <c r="B79" s="13"/>
      <c r="C79" s="17" t="s">
        <v>36</v>
      </c>
      <c r="D79" s="20"/>
      <c r="E79" s="18"/>
      <c r="F79" s="146"/>
      <c r="G79" s="146"/>
      <c r="H79" s="7"/>
      <c r="I79" s="7"/>
    </row>
    <row r="80" spans="1:15" ht="105" x14ac:dyDescent="0.2">
      <c r="A80" s="13"/>
      <c r="B80" s="13"/>
      <c r="C80" s="19" t="s">
        <v>129</v>
      </c>
      <c r="D80" s="20" t="s">
        <v>127</v>
      </c>
      <c r="E80" s="21" t="s">
        <v>130</v>
      </c>
      <c r="F80" s="146">
        <v>500</v>
      </c>
      <c r="G80" s="146"/>
      <c r="H80" s="7">
        <v>468</v>
      </c>
      <c r="I80" s="7">
        <v>-32</v>
      </c>
    </row>
    <row r="81" spans="1:9" ht="105" x14ac:dyDescent="0.2">
      <c r="A81" s="13"/>
      <c r="B81" s="13"/>
      <c r="C81" s="19" t="s">
        <v>131</v>
      </c>
      <c r="D81" s="20" t="s">
        <v>127</v>
      </c>
      <c r="E81" s="21" t="s">
        <v>132</v>
      </c>
      <c r="F81" s="146">
        <v>500</v>
      </c>
      <c r="G81" s="146"/>
      <c r="H81" s="7">
        <v>803</v>
      </c>
      <c r="I81" s="7">
        <v>303</v>
      </c>
    </row>
    <row r="82" spans="1:9" ht="49.5" customHeight="1" x14ac:dyDescent="0.2">
      <c r="A82" s="13"/>
      <c r="B82" s="13"/>
      <c r="C82" s="155" t="s">
        <v>133</v>
      </c>
      <c r="D82" s="155"/>
      <c r="E82" s="155"/>
      <c r="F82" s="155"/>
      <c r="G82" s="155"/>
      <c r="H82" s="155"/>
      <c r="I82" s="155"/>
    </row>
    <row r="83" spans="1:9" ht="27.75" customHeight="1" x14ac:dyDescent="0.2">
      <c r="A83" s="13"/>
      <c r="B83" s="13"/>
      <c r="C83" s="17" t="s">
        <v>37</v>
      </c>
      <c r="D83" s="20"/>
      <c r="E83" s="18"/>
      <c r="F83" s="146"/>
      <c r="G83" s="146"/>
      <c r="H83" s="7"/>
      <c r="I83" s="7"/>
    </row>
    <row r="84" spans="1:9" ht="54.75" customHeight="1" x14ac:dyDescent="0.2">
      <c r="A84" s="13"/>
      <c r="B84" s="13"/>
      <c r="C84" s="21" t="s">
        <v>134</v>
      </c>
      <c r="D84" s="22" t="s">
        <v>135</v>
      </c>
      <c r="E84" s="21" t="s">
        <v>136</v>
      </c>
      <c r="F84" s="146">
        <v>618.5</v>
      </c>
      <c r="G84" s="146"/>
      <c r="H84" s="7">
        <v>842.3</v>
      </c>
      <c r="I84" s="7">
        <v>223.8</v>
      </c>
    </row>
    <row r="85" spans="1:9" ht="15.75" x14ac:dyDescent="0.2">
      <c r="A85" s="13"/>
      <c r="B85" s="13"/>
      <c r="C85" s="17" t="s">
        <v>38</v>
      </c>
      <c r="D85" s="20"/>
      <c r="E85" s="18"/>
      <c r="F85" s="146"/>
      <c r="G85" s="146"/>
      <c r="H85" s="7"/>
      <c r="I85" s="7"/>
    </row>
    <row r="86" spans="1:9" ht="105" x14ac:dyDescent="0.2">
      <c r="A86" s="13"/>
      <c r="B86" s="13"/>
      <c r="C86" s="19" t="s">
        <v>137</v>
      </c>
      <c r="D86" s="22" t="s">
        <v>124</v>
      </c>
      <c r="E86" s="21" t="s">
        <v>132</v>
      </c>
      <c r="F86" s="146">
        <v>2964</v>
      </c>
      <c r="G86" s="146"/>
      <c r="H86" s="7">
        <v>2183</v>
      </c>
      <c r="I86" s="7">
        <v>-781</v>
      </c>
    </row>
    <row r="87" spans="1:9" ht="15" x14ac:dyDescent="0.2">
      <c r="A87" s="13"/>
      <c r="B87" s="13"/>
      <c r="C87" s="106" t="s">
        <v>138</v>
      </c>
      <c r="D87" s="106"/>
      <c r="E87" s="106"/>
      <c r="F87" s="106"/>
      <c r="G87" s="106"/>
      <c r="H87" s="106"/>
      <c r="I87" s="106"/>
    </row>
    <row r="88" spans="1:9" ht="38.25" customHeight="1" x14ac:dyDescent="0.2">
      <c r="A88" s="205" t="s">
        <v>250</v>
      </c>
      <c r="B88" s="44" t="s">
        <v>112</v>
      </c>
      <c r="C88" s="144" t="s">
        <v>139</v>
      </c>
      <c r="D88" s="144"/>
      <c r="E88" s="144"/>
      <c r="F88" s="144"/>
      <c r="G88" s="144"/>
      <c r="H88" s="144"/>
      <c r="I88" s="144"/>
    </row>
    <row r="89" spans="1:9" ht="15.75" x14ac:dyDescent="0.2">
      <c r="A89" s="18"/>
      <c r="B89" s="18"/>
      <c r="C89" s="17" t="s">
        <v>35</v>
      </c>
      <c r="D89" s="18"/>
      <c r="E89" s="18"/>
      <c r="F89" s="145"/>
      <c r="G89" s="145"/>
      <c r="H89" s="13"/>
      <c r="I89" s="13"/>
    </row>
    <row r="90" spans="1:9" ht="75" x14ac:dyDescent="0.2">
      <c r="A90" s="18"/>
      <c r="B90" s="18"/>
      <c r="C90" s="19" t="s">
        <v>123</v>
      </c>
      <c r="D90" s="20" t="s">
        <v>124</v>
      </c>
      <c r="E90" s="19" t="s">
        <v>140</v>
      </c>
      <c r="F90" s="146">
        <v>1</v>
      </c>
      <c r="G90" s="146"/>
      <c r="H90" s="7">
        <v>1</v>
      </c>
      <c r="I90" s="7">
        <v>0</v>
      </c>
    </row>
    <row r="91" spans="1:9" ht="92.25" customHeight="1" x14ac:dyDescent="0.2">
      <c r="A91" s="18"/>
      <c r="B91" s="18"/>
      <c r="C91" s="19" t="s">
        <v>141</v>
      </c>
      <c r="D91" s="22" t="s">
        <v>127</v>
      </c>
      <c r="E91" s="19" t="s">
        <v>128</v>
      </c>
      <c r="F91" s="146">
        <v>19</v>
      </c>
      <c r="G91" s="146"/>
      <c r="H91" s="7">
        <v>15.5</v>
      </c>
      <c r="I91" s="7">
        <v>-3.5</v>
      </c>
    </row>
    <row r="92" spans="1:9" ht="15.75" customHeight="1" x14ac:dyDescent="0.2">
      <c r="A92" s="18"/>
      <c r="B92" s="18"/>
      <c r="C92" s="147" t="s">
        <v>142</v>
      </c>
      <c r="D92" s="148"/>
      <c r="E92" s="148"/>
      <c r="F92" s="148"/>
      <c r="G92" s="148"/>
      <c r="H92" s="148"/>
      <c r="I92" s="149"/>
    </row>
    <row r="93" spans="1:9" ht="15.75" x14ac:dyDescent="0.2">
      <c r="A93" s="18"/>
      <c r="B93" s="18"/>
      <c r="C93" s="17" t="s">
        <v>36</v>
      </c>
      <c r="D93" s="20"/>
      <c r="E93" s="21"/>
      <c r="F93" s="146"/>
      <c r="G93" s="146"/>
      <c r="H93" s="7"/>
      <c r="I93" s="7"/>
    </row>
    <row r="94" spans="1:9" ht="63.75" customHeight="1" x14ac:dyDescent="0.2">
      <c r="A94" s="18"/>
      <c r="B94" s="18"/>
      <c r="C94" s="19" t="s">
        <v>143</v>
      </c>
      <c r="D94" s="20" t="s">
        <v>127</v>
      </c>
      <c r="E94" s="62" t="s">
        <v>144</v>
      </c>
      <c r="F94" s="153">
        <v>3806</v>
      </c>
      <c r="G94" s="153"/>
      <c r="H94" s="57">
        <v>1189</v>
      </c>
      <c r="I94" s="57">
        <v>-2617</v>
      </c>
    </row>
    <row r="95" spans="1:9" ht="15.75" customHeight="1" x14ac:dyDescent="0.2">
      <c r="A95" s="18"/>
      <c r="B95" s="18"/>
      <c r="C95" s="150" t="s">
        <v>145</v>
      </c>
      <c r="D95" s="151"/>
      <c r="E95" s="151"/>
      <c r="F95" s="151"/>
      <c r="G95" s="151"/>
      <c r="H95" s="151"/>
      <c r="I95" s="152"/>
    </row>
    <row r="96" spans="1:9" ht="15.75" customHeight="1" x14ac:dyDescent="0.2">
      <c r="A96" s="18"/>
      <c r="B96" s="18"/>
      <c r="C96" s="90" t="s">
        <v>37</v>
      </c>
      <c r="D96" s="20"/>
      <c r="E96" s="13"/>
      <c r="F96" s="146"/>
      <c r="G96" s="146"/>
      <c r="H96" s="7"/>
      <c r="I96" s="7"/>
    </row>
    <row r="97" spans="1:9" ht="45.75" customHeight="1" x14ac:dyDescent="0.2">
      <c r="A97" s="18"/>
      <c r="B97" s="18"/>
      <c r="C97" s="54" t="s">
        <v>239</v>
      </c>
      <c r="D97" s="22" t="s">
        <v>135</v>
      </c>
      <c r="E97" s="7" t="s">
        <v>136</v>
      </c>
      <c r="F97" s="146">
        <v>685.9</v>
      </c>
      <c r="G97" s="146"/>
      <c r="H97" s="27">
        <v>1994.54</v>
      </c>
      <c r="I97" s="27">
        <v>1308.6400000000001</v>
      </c>
    </row>
    <row r="98" spans="1:9" ht="15" customHeight="1" x14ac:dyDescent="0.2">
      <c r="A98" s="18"/>
      <c r="B98" s="18"/>
      <c r="C98" s="150" t="s">
        <v>145</v>
      </c>
      <c r="D98" s="151"/>
      <c r="E98" s="151"/>
      <c r="F98" s="151"/>
      <c r="G98" s="151"/>
      <c r="H98" s="151"/>
      <c r="I98" s="152"/>
    </row>
    <row r="99" spans="1:9" ht="15.75" x14ac:dyDescent="0.2">
      <c r="A99" s="18"/>
      <c r="B99" s="18"/>
      <c r="C99" s="17" t="s">
        <v>38</v>
      </c>
      <c r="D99" s="20"/>
      <c r="E99" s="13"/>
      <c r="F99" s="146"/>
      <c r="G99" s="146"/>
      <c r="H99" s="7"/>
      <c r="I99" s="7"/>
    </row>
    <row r="100" spans="1:9" ht="103.5" customHeight="1" x14ac:dyDescent="0.2">
      <c r="A100" s="18"/>
      <c r="B100" s="18"/>
      <c r="C100" s="19" t="s">
        <v>137</v>
      </c>
      <c r="D100" s="58" t="s">
        <v>146</v>
      </c>
      <c r="E100" s="7" t="s">
        <v>136</v>
      </c>
      <c r="F100" s="153">
        <v>3806</v>
      </c>
      <c r="G100" s="153"/>
      <c r="H100" s="57">
        <v>14357</v>
      </c>
      <c r="I100" s="57">
        <v>10551</v>
      </c>
    </row>
    <row r="101" spans="1:9" ht="15.75" x14ac:dyDescent="0.2">
      <c r="A101" s="18"/>
      <c r="B101" s="18"/>
      <c r="C101" s="150" t="s">
        <v>147</v>
      </c>
      <c r="D101" s="151"/>
      <c r="E101" s="151"/>
      <c r="F101" s="151"/>
      <c r="G101" s="151"/>
      <c r="H101" s="151"/>
      <c r="I101" s="152"/>
    </row>
    <row r="102" spans="1:9" ht="16.5" customHeight="1" x14ac:dyDescent="0.2">
      <c r="A102" s="18">
        <v>2</v>
      </c>
      <c r="B102" s="43" t="s">
        <v>113</v>
      </c>
      <c r="C102" s="154" t="s">
        <v>81</v>
      </c>
      <c r="D102" s="154"/>
      <c r="E102" s="154"/>
      <c r="F102" s="154"/>
      <c r="G102" s="154"/>
      <c r="H102" s="154"/>
      <c r="I102" s="154"/>
    </row>
    <row r="103" spans="1:9" ht="15" customHeight="1" x14ac:dyDescent="0.2">
      <c r="A103" s="26" t="s">
        <v>97</v>
      </c>
      <c r="B103" s="59"/>
      <c r="C103" s="140" t="s">
        <v>148</v>
      </c>
      <c r="D103" s="140"/>
      <c r="E103" s="140"/>
      <c r="F103" s="140"/>
      <c r="G103" s="140"/>
      <c r="H103" s="140"/>
      <c r="I103" s="140"/>
    </row>
    <row r="104" spans="1:9" ht="21" customHeight="1" x14ac:dyDescent="0.2">
      <c r="A104" s="60"/>
      <c r="B104" s="38"/>
      <c r="C104" s="156" t="s">
        <v>149</v>
      </c>
      <c r="D104" s="156"/>
      <c r="E104" s="156"/>
      <c r="F104" s="156"/>
      <c r="G104" s="156"/>
      <c r="H104" s="156"/>
      <c r="I104" s="156"/>
    </row>
    <row r="105" spans="1:9" ht="15" x14ac:dyDescent="0.2">
      <c r="A105" s="40"/>
      <c r="B105" s="38"/>
      <c r="C105" s="38" t="s">
        <v>150</v>
      </c>
      <c r="D105" s="13"/>
      <c r="E105" s="21"/>
      <c r="F105" s="155"/>
      <c r="G105" s="155"/>
      <c r="H105" s="13"/>
      <c r="I105" s="13"/>
    </row>
    <row r="106" spans="1:9" ht="111" customHeight="1" x14ac:dyDescent="0.2">
      <c r="A106" s="21"/>
      <c r="B106" s="38"/>
      <c r="C106" s="14" t="s">
        <v>151</v>
      </c>
      <c r="D106" s="12" t="s">
        <v>152</v>
      </c>
      <c r="E106" s="61" t="s">
        <v>153</v>
      </c>
      <c r="F106" s="106" t="s">
        <v>85</v>
      </c>
      <c r="G106" s="106"/>
      <c r="H106" s="182">
        <v>10577.7</v>
      </c>
      <c r="I106" s="7">
        <v>-198.8</v>
      </c>
    </row>
    <row r="107" spans="1:9" ht="65.25" customHeight="1" x14ac:dyDescent="0.2">
      <c r="A107" s="92"/>
      <c r="B107" s="95"/>
      <c r="C107" s="157" t="s">
        <v>241</v>
      </c>
      <c r="D107" s="157"/>
      <c r="E107" s="157"/>
      <c r="F107" s="157"/>
      <c r="G107" s="157"/>
      <c r="H107" s="157"/>
      <c r="I107" s="157"/>
    </row>
    <row r="108" spans="1:9" ht="15" x14ac:dyDescent="0.2">
      <c r="A108" s="40"/>
      <c r="B108" s="38"/>
      <c r="C108" s="38" t="s">
        <v>154</v>
      </c>
      <c r="D108" s="13"/>
      <c r="E108" s="21"/>
      <c r="F108" s="106"/>
      <c r="G108" s="106"/>
      <c r="H108" s="7"/>
      <c r="I108" s="7"/>
    </row>
    <row r="109" spans="1:9" ht="42" customHeight="1" x14ac:dyDescent="0.2">
      <c r="A109" s="155"/>
      <c r="B109" s="171"/>
      <c r="C109" s="157" t="s">
        <v>155</v>
      </c>
      <c r="D109" s="172" t="s">
        <v>127</v>
      </c>
      <c r="E109" s="162" t="s">
        <v>153</v>
      </c>
      <c r="F109" s="168">
        <v>3356</v>
      </c>
      <c r="G109" s="168"/>
      <c r="H109" s="168">
        <v>3250</v>
      </c>
      <c r="I109" s="106">
        <v>-106</v>
      </c>
    </row>
    <row r="110" spans="1:9" ht="67.5" customHeight="1" x14ac:dyDescent="0.2">
      <c r="A110" s="155"/>
      <c r="B110" s="171"/>
      <c r="C110" s="157"/>
      <c r="D110" s="173"/>
      <c r="E110" s="162"/>
      <c r="F110" s="168"/>
      <c r="G110" s="168"/>
      <c r="H110" s="168"/>
      <c r="I110" s="106"/>
    </row>
    <row r="111" spans="1:9" ht="67.5" customHeight="1" x14ac:dyDescent="0.2">
      <c r="A111" s="21"/>
      <c r="B111" s="40"/>
      <c r="C111" s="157" t="s">
        <v>237</v>
      </c>
      <c r="D111" s="157"/>
      <c r="E111" s="157"/>
      <c r="F111" s="157"/>
      <c r="G111" s="157"/>
      <c r="H111" s="157"/>
      <c r="I111" s="157"/>
    </row>
    <row r="112" spans="1:9" ht="13.5" customHeight="1" x14ac:dyDescent="0.2">
      <c r="A112" s="40"/>
      <c r="B112" s="38"/>
      <c r="C112" s="38" t="s">
        <v>156</v>
      </c>
      <c r="D112" s="63"/>
      <c r="E112" s="7"/>
      <c r="F112" s="106"/>
      <c r="G112" s="106"/>
      <c r="H112" s="13"/>
      <c r="I112" s="13"/>
    </row>
    <row r="113" spans="1:9" ht="25.5" x14ac:dyDescent="0.2">
      <c r="A113" s="21"/>
      <c r="B113" s="40"/>
      <c r="C113" s="42" t="s">
        <v>157</v>
      </c>
      <c r="D113" s="6" t="s">
        <v>135</v>
      </c>
      <c r="E113" s="6" t="s">
        <v>158</v>
      </c>
      <c r="F113" s="183">
        <v>3211.1</v>
      </c>
      <c r="G113" s="183"/>
      <c r="H113" s="27">
        <v>3254.7</v>
      </c>
      <c r="I113" s="52">
        <f>H113-F113</f>
        <v>43.599999999999909</v>
      </c>
    </row>
    <row r="114" spans="1:9" ht="27.75" customHeight="1" x14ac:dyDescent="0.2">
      <c r="A114" s="92"/>
      <c r="B114" s="91"/>
      <c r="C114" s="199" t="s">
        <v>248</v>
      </c>
      <c r="D114" s="200"/>
      <c r="E114" s="200"/>
      <c r="F114" s="200"/>
      <c r="G114" s="200"/>
      <c r="H114" s="200"/>
      <c r="I114" s="201"/>
    </row>
    <row r="115" spans="1:9" ht="15" x14ac:dyDescent="0.2">
      <c r="A115" s="40"/>
      <c r="B115" s="38"/>
      <c r="C115" s="38" t="s">
        <v>159</v>
      </c>
      <c r="D115" s="63"/>
      <c r="E115" s="7"/>
      <c r="F115" s="106"/>
      <c r="G115" s="106"/>
      <c r="H115" s="7"/>
      <c r="I115" s="7"/>
    </row>
    <row r="116" spans="1:9" ht="63.75" x14ac:dyDescent="0.2">
      <c r="A116" s="21"/>
      <c r="B116" s="40"/>
      <c r="C116" s="42" t="s">
        <v>160</v>
      </c>
      <c r="D116" s="6" t="s">
        <v>161</v>
      </c>
      <c r="E116" s="6" t="s">
        <v>158</v>
      </c>
      <c r="F116" s="106">
        <v>161.4</v>
      </c>
      <c r="G116" s="106"/>
      <c r="H116" s="7">
        <v>158.5</v>
      </c>
      <c r="I116" s="7">
        <f>H116-F116</f>
        <v>-2.9000000000000057</v>
      </c>
    </row>
    <row r="117" spans="1:9" ht="15.75" x14ac:dyDescent="0.2">
      <c r="A117" s="60"/>
      <c r="B117" s="64"/>
      <c r="C117" s="156" t="s">
        <v>162</v>
      </c>
      <c r="D117" s="156"/>
      <c r="E117" s="156"/>
      <c r="F117" s="156"/>
      <c r="G117" s="156"/>
      <c r="H117" s="156"/>
      <c r="I117" s="156"/>
    </row>
    <row r="118" spans="1:9" ht="15" x14ac:dyDescent="0.2">
      <c r="A118" s="40"/>
      <c r="B118" s="38"/>
      <c r="C118" s="38" t="s">
        <v>150</v>
      </c>
      <c r="D118" s="13"/>
      <c r="E118" s="21"/>
      <c r="F118" s="155"/>
      <c r="G118" s="155"/>
      <c r="H118" s="13"/>
      <c r="I118" s="13"/>
    </row>
    <row r="119" spans="1:9" ht="110.25" customHeight="1" x14ac:dyDescent="0.2">
      <c r="A119" s="21"/>
      <c r="B119" s="38"/>
      <c r="C119" s="14" t="s">
        <v>163</v>
      </c>
      <c r="D119" s="12" t="s">
        <v>164</v>
      </c>
      <c r="E119" s="61" t="s">
        <v>153</v>
      </c>
      <c r="F119" s="106">
        <v>389.2</v>
      </c>
      <c r="G119" s="106"/>
      <c r="H119" s="7">
        <v>358.2</v>
      </c>
      <c r="I119" s="7">
        <f t="shared" ref="I119:I120" si="6">H119-F119</f>
        <v>-31</v>
      </c>
    </row>
    <row r="120" spans="1:9" ht="106.5" customHeight="1" x14ac:dyDescent="0.2">
      <c r="A120" s="21"/>
      <c r="B120" s="38"/>
      <c r="C120" s="14" t="s">
        <v>165</v>
      </c>
      <c r="D120" s="12" t="s">
        <v>164</v>
      </c>
      <c r="E120" s="61" t="s">
        <v>153</v>
      </c>
      <c r="F120" s="106">
        <v>98.8</v>
      </c>
      <c r="G120" s="106"/>
      <c r="H120" s="7">
        <v>90.6</v>
      </c>
      <c r="I120" s="7">
        <f t="shared" si="6"/>
        <v>-8.2000000000000028</v>
      </c>
    </row>
    <row r="121" spans="1:9" ht="54.75" customHeight="1" x14ac:dyDescent="0.2">
      <c r="A121" s="21"/>
      <c r="B121" s="38"/>
      <c r="C121" s="157" t="s">
        <v>243</v>
      </c>
      <c r="D121" s="157"/>
      <c r="E121" s="157"/>
      <c r="F121" s="157"/>
      <c r="G121" s="157"/>
      <c r="H121" s="157"/>
      <c r="I121" s="157"/>
    </row>
    <row r="122" spans="1:9" ht="15" x14ac:dyDescent="0.2">
      <c r="A122" s="40"/>
      <c r="B122" s="38"/>
      <c r="C122" s="38" t="s">
        <v>154</v>
      </c>
      <c r="D122" s="13"/>
      <c r="E122" s="21"/>
      <c r="F122" s="155"/>
      <c r="G122" s="155"/>
      <c r="H122" s="21"/>
      <c r="I122" s="13"/>
    </row>
    <row r="123" spans="1:9" ht="39" customHeight="1" x14ac:dyDescent="0.2">
      <c r="A123" s="155"/>
      <c r="B123" s="171"/>
      <c r="C123" s="157" t="s">
        <v>166</v>
      </c>
      <c r="D123" s="172" t="s">
        <v>127</v>
      </c>
      <c r="E123" s="162" t="s">
        <v>153</v>
      </c>
      <c r="F123" s="106">
        <v>319</v>
      </c>
      <c r="G123" s="106"/>
      <c r="H123" s="106">
        <v>318</v>
      </c>
      <c r="I123" s="106">
        <f t="shared" ref="I123:I126" si="7">H123-F123</f>
        <v>-1</v>
      </c>
    </row>
    <row r="124" spans="1:9" ht="74.25" customHeight="1" x14ac:dyDescent="0.2">
      <c r="A124" s="155"/>
      <c r="B124" s="171"/>
      <c r="C124" s="157"/>
      <c r="D124" s="173"/>
      <c r="E124" s="162"/>
      <c r="F124" s="106"/>
      <c r="G124" s="106"/>
      <c r="H124" s="106"/>
      <c r="I124" s="106">
        <f t="shared" si="7"/>
        <v>0</v>
      </c>
    </row>
    <row r="125" spans="1:9" x14ac:dyDescent="0.2">
      <c r="A125" s="155"/>
      <c r="B125" s="171"/>
      <c r="C125" s="157" t="s">
        <v>167</v>
      </c>
      <c r="D125" s="172" t="s">
        <v>127</v>
      </c>
      <c r="E125" s="162" t="s">
        <v>153</v>
      </c>
      <c r="F125" s="106">
        <v>5</v>
      </c>
      <c r="G125" s="106"/>
      <c r="H125" s="106">
        <v>5</v>
      </c>
      <c r="I125" s="106">
        <f t="shared" si="7"/>
        <v>0</v>
      </c>
    </row>
    <row r="126" spans="1:9" ht="104.25" customHeight="1" x14ac:dyDescent="0.2">
      <c r="A126" s="155"/>
      <c r="B126" s="171"/>
      <c r="C126" s="157"/>
      <c r="D126" s="173"/>
      <c r="E126" s="162"/>
      <c r="F126" s="106"/>
      <c r="G126" s="106"/>
      <c r="H126" s="106"/>
      <c r="I126" s="106">
        <f t="shared" si="7"/>
        <v>0</v>
      </c>
    </row>
    <row r="127" spans="1:9" ht="26.25" customHeight="1" x14ac:dyDescent="0.2">
      <c r="A127" s="92"/>
      <c r="B127" s="91"/>
      <c r="C127" s="199" t="s">
        <v>242</v>
      </c>
      <c r="D127" s="200"/>
      <c r="E127" s="200"/>
      <c r="F127" s="200"/>
      <c r="G127" s="200"/>
      <c r="H127" s="200"/>
      <c r="I127" s="201"/>
    </row>
    <row r="128" spans="1:9" ht="16.5" customHeight="1" x14ac:dyDescent="0.2">
      <c r="A128" s="40"/>
      <c r="B128" s="38"/>
      <c r="C128" s="38" t="s">
        <v>156</v>
      </c>
      <c r="D128" s="63"/>
      <c r="E128" s="7"/>
      <c r="F128" s="106"/>
      <c r="G128" s="106"/>
      <c r="H128" s="7"/>
      <c r="I128" s="7"/>
    </row>
    <row r="129" spans="1:9" ht="51" x14ac:dyDescent="0.2">
      <c r="A129" s="21"/>
      <c r="B129" s="40"/>
      <c r="C129" s="42" t="s">
        <v>168</v>
      </c>
      <c r="D129" s="42" t="s">
        <v>169</v>
      </c>
      <c r="E129" s="6" t="s">
        <v>158</v>
      </c>
      <c r="F129" s="183">
        <v>101.7</v>
      </c>
      <c r="G129" s="183"/>
      <c r="H129" s="184">
        <v>93.9</v>
      </c>
      <c r="I129" s="184">
        <f t="shared" ref="I129:I133" si="8">H129-F129</f>
        <v>-7.7999999999999972</v>
      </c>
    </row>
    <row r="130" spans="1:9" ht="38.25" x14ac:dyDescent="0.2">
      <c r="A130" s="21"/>
      <c r="B130" s="40"/>
      <c r="C130" s="42" t="s">
        <v>170</v>
      </c>
      <c r="D130" s="42" t="s">
        <v>169</v>
      </c>
      <c r="E130" s="6" t="s">
        <v>158</v>
      </c>
      <c r="F130" s="141">
        <v>19760</v>
      </c>
      <c r="G130" s="141"/>
      <c r="H130" s="27">
        <v>18115.900000000001</v>
      </c>
      <c r="I130" s="27">
        <f t="shared" si="8"/>
        <v>-1644.0999999999985</v>
      </c>
    </row>
    <row r="131" spans="1:9" ht="42.75" customHeight="1" x14ac:dyDescent="0.2">
      <c r="A131" s="92"/>
      <c r="B131" s="91"/>
      <c r="C131" s="199" t="s">
        <v>244</v>
      </c>
      <c r="D131" s="200"/>
      <c r="E131" s="200"/>
      <c r="F131" s="200"/>
      <c r="G131" s="200"/>
      <c r="H131" s="200"/>
      <c r="I131" s="201"/>
    </row>
    <row r="132" spans="1:9" ht="15" x14ac:dyDescent="0.2">
      <c r="A132" s="40"/>
      <c r="B132" s="38"/>
      <c r="C132" s="38" t="s">
        <v>159</v>
      </c>
      <c r="D132" s="63"/>
      <c r="E132" s="7"/>
      <c r="F132" s="106"/>
      <c r="G132" s="106"/>
      <c r="H132" s="7"/>
      <c r="I132" s="7"/>
    </row>
    <row r="133" spans="1:9" ht="51" x14ac:dyDescent="0.2">
      <c r="A133" s="21"/>
      <c r="B133" s="40"/>
      <c r="C133" s="42" t="s">
        <v>171</v>
      </c>
      <c r="D133" s="6" t="s">
        <v>161</v>
      </c>
      <c r="E133" s="6" t="s">
        <v>158</v>
      </c>
      <c r="F133" s="106">
        <v>282.10000000000002</v>
      </c>
      <c r="G133" s="106"/>
      <c r="H133" s="7">
        <v>259.39999999999998</v>
      </c>
      <c r="I133" s="7">
        <f t="shared" si="8"/>
        <v>-22.700000000000045</v>
      </c>
    </row>
    <row r="134" spans="1:9" ht="47.25" customHeight="1" x14ac:dyDescent="0.2">
      <c r="A134" s="60"/>
      <c r="B134" s="64"/>
      <c r="C134" s="156" t="s">
        <v>172</v>
      </c>
      <c r="D134" s="156"/>
      <c r="E134" s="156"/>
      <c r="F134" s="156"/>
      <c r="G134" s="156"/>
      <c r="H134" s="156"/>
      <c r="I134" s="156"/>
    </row>
    <row r="135" spans="1:9" ht="11.25" customHeight="1" x14ac:dyDescent="0.2">
      <c r="A135" s="40"/>
      <c r="B135" s="64"/>
      <c r="C135" s="38" t="s">
        <v>150</v>
      </c>
      <c r="D135" s="38"/>
      <c r="E135" s="7"/>
      <c r="F135" s="106"/>
      <c r="G135" s="106"/>
      <c r="H135" s="7"/>
      <c r="I135" s="7"/>
    </row>
    <row r="136" spans="1:9" ht="105" customHeight="1" x14ac:dyDescent="0.2">
      <c r="A136" s="21"/>
      <c r="B136" s="64"/>
      <c r="C136" s="42" t="s">
        <v>173</v>
      </c>
      <c r="D136" s="7" t="s">
        <v>164</v>
      </c>
      <c r="E136" s="61" t="s">
        <v>153</v>
      </c>
      <c r="F136" s="180">
        <v>174</v>
      </c>
      <c r="G136" s="180"/>
      <c r="H136" s="7">
        <v>151.6</v>
      </c>
      <c r="I136" s="7">
        <f t="shared" ref="I136" si="9">H136-F136</f>
        <v>-22.400000000000006</v>
      </c>
    </row>
    <row r="137" spans="1:9" ht="14.25" customHeight="1" x14ac:dyDescent="0.2">
      <c r="A137" s="92"/>
      <c r="B137" s="96"/>
      <c r="C137" s="155" t="s">
        <v>176</v>
      </c>
      <c r="D137" s="155"/>
      <c r="E137" s="155"/>
      <c r="F137" s="155"/>
      <c r="G137" s="155"/>
      <c r="H137" s="155"/>
      <c r="I137" s="155"/>
    </row>
    <row r="138" spans="1:9" ht="13.5" customHeight="1" x14ac:dyDescent="0.2">
      <c r="A138" s="40"/>
      <c r="B138" s="64"/>
      <c r="C138" s="38" t="s">
        <v>154</v>
      </c>
      <c r="D138" s="7"/>
      <c r="E138" s="7"/>
      <c r="F138" s="106"/>
      <c r="G138" s="106"/>
      <c r="H138" s="7"/>
      <c r="I138" s="7"/>
    </row>
    <row r="139" spans="1:9" x14ac:dyDescent="0.2">
      <c r="A139" s="171"/>
      <c r="B139" s="158"/>
      <c r="C139" s="157" t="s">
        <v>174</v>
      </c>
      <c r="D139" s="159" t="s">
        <v>127</v>
      </c>
      <c r="E139" s="106" t="s">
        <v>175</v>
      </c>
      <c r="F139" s="106">
        <v>521</v>
      </c>
      <c r="G139" s="106"/>
      <c r="H139" s="106">
        <v>461</v>
      </c>
      <c r="I139" s="106">
        <f t="shared" ref="I139:I140" si="10">H139-F139</f>
        <v>-60</v>
      </c>
    </row>
    <row r="140" spans="1:9" ht="46.5" customHeight="1" x14ac:dyDescent="0.2">
      <c r="A140" s="171"/>
      <c r="B140" s="158"/>
      <c r="C140" s="157"/>
      <c r="D140" s="160"/>
      <c r="E140" s="106"/>
      <c r="F140" s="106"/>
      <c r="G140" s="106"/>
      <c r="H140" s="106"/>
      <c r="I140" s="106">
        <f t="shared" si="10"/>
        <v>0</v>
      </c>
    </row>
    <row r="141" spans="1:9" ht="15.75" x14ac:dyDescent="0.2">
      <c r="A141" s="40"/>
      <c r="B141" s="64"/>
      <c r="C141" s="155" t="s">
        <v>176</v>
      </c>
      <c r="D141" s="155"/>
      <c r="E141" s="155"/>
      <c r="F141" s="155"/>
      <c r="G141" s="155"/>
      <c r="H141" s="155"/>
      <c r="I141" s="155"/>
    </row>
    <row r="142" spans="1:9" ht="15.75" customHeight="1" x14ac:dyDescent="0.2">
      <c r="A142" s="40"/>
      <c r="B142" s="64"/>
      <c r="C142" s="38" t="s">
        <v>156</v>
      </c>
      <c r="D142" s="63"/>
      <c r="E142" s="7"/>
      <c r="F142" s="106"/>
      <c r="G142" s="106"/>
      <c r="H142" s="7"/>
      <c r="I142" s="7"/>
    </row>
    <row r="143" spans="1:9" ht="25.5" x14ac:dyDescent="0.2">
      <c r="A143" s="40"/>
      <c r="B143" s="64"/>
      <c r="C143" s="42" t="s">
        <v>177</v>
      </c>
      <c r="D143" s="42" t="s">
        <v>169</v>
      </c>
      <c r="E143" s="6" t="s">
        <v>158</v>
      </c>
      <c r="F143" s="180">
        <v>334</v>
      </c>
      <c r="G143" s="180"/>
      <c r="H143" s="7">
        <v>328.9</v>
      </c>
      <c r="I143" s="7">
        <f t="shared" ref="I143" si="11">H143-F143</f>
        <v>-5.1000000000000227</v>
      </c>
    </row>
    <row r="144" spans="1:9" ht="15.75" customHeight="1" x14ac:dyDescent="0.2">
      <c r="A144" s="91"/>
      <c r="B144" s="96"/>
      <c r="C144" s="155" t="s">
        <v>176</v>
      </c>
      <c r="D144" s="155"/>
      <c r="E144" s="155"/>
      <c r="F144" s="155"/>
      <c r="G144" s="155"/>
      <c r="H144" s="155"/>
      <c r="I144" s="155"/>
    </row>
    <row r="145" spans="1:9" ht="15.75" x14ac:dyDescent="0.2">
      <c r="A145" s="40"/>
      <c r="B145" s="64"/>
      <c r="C145" s="38" t="s">
        <v>159</v>
      </c>
      <c r="D145" s="38"/>
      <c r="E145" s="63"/>
      <c r="F145" s="106"/>
      <c r="G145" s="106"/>
      <c r="H145" s="7"/>
      <c r="I145" s="7"/>
    </row>
    <row r="146" spans="1:9" ht="51" x14ac:dyDescent="0.2">
      <c r="A146" s="40"/>
      <c r="B146" s="64"/>
      <c r="C146" s="42" t="s">
        <v>178</v>
      </c>
      <c r="D146" s="6" t="s">
        <v>161</v>
      </c>
      <c r="E146" s="6" t="s">
        <v>158</v>
      </c>
      <c r="F146" s="106">
        <v>130.69999999999999</v>
      </c>
      <c r="G146" s="106"/>
      <c r="H146" s="7">
        <v>113.9</v>
      </c>
      <c r="I146" s="7">
        <f t="shared" ref="I146" si="12">H146-F146</f>
        <v>-16.799999999999983</v>
      </c>
    </row>
    <row r="147" spans="1:9" ht="15.75" x14ac:dyDescent="0.2">
      <c r="A147" s="60"/>
      <c r="B147" s="64"/>
      <c r="C147" s="156" t="s">
        <v>179</v>
      </c>
      <c r="D147" s="156"/>
      <c r="E147" s="156"/>
      <c r="F147" s="156"/>
      <c r="G147" s="156"/>
      <c r="H147" s="156"/>
      <c r="I147" s="156"/>
    </row>
    <row r="148" spans="1:9" ht="15" x14ac:dyDescent="0.2">
      <c r="A148" s="40"/>
      <c r="B148" s="38"/>
      <c r="C148" s="38" t="s">
        <v>150</v>
      </c>
      <c r="D148" s="13"/>
      <c r="E148" s="21"/>
      <c r="F148" s="155"/>
      <c r="G148" s="155"/>
      <c r="H148" s="21"/>
      <c r="I148" s="21"/>
    </row>
    <row r="149" spans="1:9" ht="72.75" customHeight="1" x14ac:dyDescent="0.2">
      <c r="A149" s="40"/>
      <c r="B149" s="38"/>
      <c r="C149" s="42" t="s">
        <v>180</v>
      </c>
      <c r="D149" s="12" t="s">
        <v>164</v>
      </c>
      <c r="E149" s="61" t="s">
        <v>181</v>
      </c>
      <c r="F149" s="106">
        <v>16.100000000000001</v>
      </c>
      <c r="G149" s="106"/>
      <c r="H149" s="7">
        <v>14.1</v>
      </c>
      <c r="I149" s="101">
        <f t="shared" ref="I149" si="13">H149-F149</f>
        <v>-2.0000000000000018</v>
      </c>
    </row>
    <row r="150" spans="1:9" ht="30.75" customHeight="1" x14ac:dyDescent="0.2">
      <c r="A150" s="91"/>
      <c r="B150" s="95"/>
      <c r="C150" s="155" t="s">
        <v>245</v>
      </c>
      <c r="D150" s="155"/>
      <c r="E150" s="155"/>
      <c r="F150" s="155"/>
      <c r="G150" s="155"/>
      <c r="H150" s="155"/>
      <c r="I150" s="155"/>
    </row>
    <row r="151" spans="1:9" ht="15" x14ac:dyDescent="0.2">
      <c r="A151" s="40"/>
      <c r="B151" s="38"/>
      <c r="C151" s="38" t="s">
        <v>154</v>
      </c>
      <c r="D151" s="13"/>
      <c r="E151" s="61"/>
      <c r="F151" s="155"/>
      <c r="G151" s="155"/>
      <c r="H151" s="21"/>
      <c r="I151" s="21"/>
    </row>
    <row r="152" spans="1:9" ht="18.75" customHeight="1" x14ac:dyDescent="0.2">
      <c r="A152" s="40"/>
      <c r="B152" s="40"/>
      <c r="C152" s="42" t="s">
        <v>182</v>
      </c>
      <c r="D152" s="94" t="s">
        <v>124</v>
      </c>
      <c r="E152" s="65" t="s">
        <v>183</v>
      </c>
      <c r="F152" s="106">
        <v>1</v>
      </c>
      <c r="G152" s="106"/>
      <c r="H152" s="7">
        <v>1</v>
      </c>
      <c r="I152" s="7">
        <f t="shared" ref="I152" si="14">H152-F152</f>
        <v>0</v>
      </c>
    </row>
    <row r="153" spans="1:9" ht="12.75" customHeight="1" x14ac:dyDescent="0.2">
      <c r="A153" s="40"/>
      <c r="B153" s="38"/>
      <c r="C153" s="38" t="s">
        <v>156</v>
      </c>
      <c r="D153" s="63"/>
      <c r="E153" s="7"/>
      <c r="F153" s="106"/>
      <c r="G153" s="106"/>
      <c r="H153" s="7"/>
      <c r="I153" s="7"/>
    </row>
    <row r="154" spans="1:9" ht="51.75" customHeight="1" x14ac:dyDescent="0.2">
      <c r="A154" s="40"/>
      <c r="B154" s="40"/>
      <c r="C154" s="62" t="s">
        <v>236</v>
      </c>
      <c r="D154" s="40" t="s">
        <v>169</v>
      </c>
      <c r="E154" s="7" t="s">
        <v>158</v>
      </c>
      <c r="F154" s="183">
        <v>2687.3</v>
      </c>
      <c r="G154" s="183"/>
      <c r="H154" s="93">
        <v>2348.8000000000002</v>
      </c>
      <c r="I154" s="184">
        <v>-338.5</v>
      </c>
    </row>
    <row r="155" spans="1:9" ht="33.75" customHeight="1" x14ac:dyDescent="0.2">
      <c r="A155" s="91"/>
      <c r="B155" s="91"/>
      <c r="C155" s="155" t="s">
        <v>245</v>
      </c>
      <c r="D155" s="155"/>
      <c r="E155" s="155"/>
      <c r="F155" s="155"/>
      <c r="G155" s="155"/>
      <c r="H155" s="155"/>
      <c r="I155" s="155"/>
    </row>
    <row r="156" spans="1:9" ht="15" x14ac:dyDescent="0.2">
      <c r="A156" s="40"/>
      <c r="B156" s="38"/>
      <c r="C156" s="38" t="s">
        <v>159</v>
      </c>
      <c r="D156" s="63"/>
      <c r="E156" s="7"/>
      <c r="F156" s="106"/>
      <c r="G156" s="106"/>
      <c r="H156" s="7"/>
      <c r="I156" s="7"/>
    </row>
    <row r="157" spans="1:9" ht="51" x14ac:dyDescent="0.2">
      <c r="A157" s="40"/>
      <c r="B157" s="40"/>
      <c r="C157" s="42" t="s">
        <v>178</v>
      </c>
      <c r="D157" s="6" t="s">
        <v>161</v>
      </c>
      <c r="E157" s="7" t="s">
        <v>158</v>
      </c>
      <c r="F157" s="180">
        <v>112</v>
      </c>
      <c r="G157" s="180"/>
      <c r="H157" s="7">
        <v>97.9</v>
      </c>
      <c r="I157" s="7">
        <f t="shared" ref="I157" si="15">H157-F157</f>
        <v>-14.099999999999994</v>
      </c>
    </row>
    <row r="158" spans="1:9" ht="32.25" customHeight="1" x14ac:dyDescent="0.2">
      <c r="A158" s="60"/>
      <c r="B158" s="38"/>
      <c r="C158" s="156" t="s">
        <v>184</v>
      </c>
      <c r="D158" s="156"/>
      <c r="E158" s="156"/>
      <c r="F158" s="156"/>
      <c r="G158" s="156"/>
      <c r="H158" s="156"/>
      <c r="I158" s="156"/>
    </row>
    <row r="159" spans="1:9" ht="15" x14ac:dyDescent="0.2">
      <c r="A159" s="40"/>
      <c r="B159" s="38"/>
      <c r="C159" s="38" t="s">
        <v>150</v>
      </c>
      <c r="D159" s="13"/>
      <c r="E159" s="21"/>
      <c r="F159" s="155"/>
      <c r="G159" s="155"/>
      <c r="H159" s="21"/>
      <c r="I159" s="21"/>
    </row>
    <row r="160" spans="1:9" ht="107.25" customHeight="1" x14ac:dyDescent="0.2">
      <c r="A160" s="40"/>
      <c r="B160" s="38"/>
      <c r="C160" s="42" t="s">
        <v>185</v>
      </c>
      <c r="D160" s="12" t="s">
        <v>164</v>
      </c>
      <c r="E160" s="61" t="s">
        <v>153</v>
      </c>
      <c r="F160" s="106">
        <v>20.3</v>
      </c>
      <c r="G160" s="106"/>
      <c r="H160" s="101">
        <v>13</v>
      </c>
      <c r="I160" s="7">
        <f t="shared" ref="I160" si="16">H160-F160</f>
        <v>-7.3000000000000007</v>
      </c>
    </row>
    <row r="161" spans="1:9" ht="16.5" customHeight="1" x14ac:dyDescent="0.2">
      <c r="A161" s="91"/>
      <c r="B161" s="91"/>
      <c r="C161" s="157" t="s">
        <v>188</v>
      </c>
      <c r="D161" s="157"/>
      <c r="E161" s="157"/>
      <c r="F161" s="157"/>
      <c r="G161" s="157"/>
      <c r="H161" s="157"/>
      <c r="I161" s="157"/>
    </row>
    <row r="162" spans="1:9" ht="15" x14ac:dyDescent="0.2">
      <c r="A162" s="40"/>
      <c r="B162" s="38"/>
      <c r="C162" s="38" t="s">
        <v>154</v>
      </c>
      <c r="D162" s="13"/>
      <c r="E162" s="61"/>
      <c r="F162" s="155"/>
      <c r="G162" s="155"/>
      <c r="H162" s="21"/>
      <c r="I162" s="21"/>
    </row>
    <row r="163" spans="1:9" ht="64.5" customHeight="1" x14ac:dyDescent="0.2">
      <c r="A163" s="40"/>
      <c r="B163" s="40"/>
      <c r="C163" s="42" t="s">
        <v>186</v>
      </c>
      <c r="D163" s="13" t="s">
        <v>127</v>
      </c>
      <c r="E163" s="65" t="s">
        <v>187</v>
      </c>
      <c r="F163" s="106">
        <v>290</v>
      </c>
      <c r="G163" s="106"/>
      <c r="H163" s="7">
        <v>186</v>
      </c>
      <c r="I163" s="7">
        <f t="shared" ref="I163" si="17">H163-F163</f>
        <v>-104</v>
      </c>
    </row>
    <row r="164" spans="1:9" ht="16.5" customHeight="1" x14ac:dyDescent="0.2">
      <c r="A164" s="40"/>
      <c r="B164" s="40"/>
      <c r="C164" s="157" t="s">
        <v>188</v>
      </c>
      <c r="D164" s="157"/>
      <c r="E164" s="157"/>
      <c r="F164" s="157"/>
      <c r="G164" s="157"/>
      <c r="H164" s="157"/>
      <c r="I164" s="157"/>
    </row>
    <row r="165" spans="1:9" ht="15" customHeight="1" x14ac:dyDescent="0.2">
      <c r="A165" s="40"/>
      <c r="B165" s="38"/>
      <c r="C165" s="38" t="s">
        <v>156</v>
      </c>
      <c r="D165" s="38"/>
      <c r="E165" s="63"/>
      <c r="F165" s="106"/>
      <c r="G165" s="106"/>
      <c r="H165" s="7"/>
      <c r="I165" s="7"/>
    </row>
    <row r="166" spans="1:9" ht="25.5" x14ac:dyDescent="0.2">
      <c r="A166" s="40"/>
      <c r="B166" s="40"/>
      <c r="C166" s="42" t="s">
        <v>189</v>
      </c>
      <c r="D166" s="40" t="s">
        <v>169</v>
      </c>
      <c r="E166" s="7" t="s">
        <v>158</v>
      </c>
      <c r="F166" s="180">
        <v>70</v>
      </c>
      <c r="G166" s="180"/>
      <c r="H166" s="101">
        <v>70</v>
      </c>
      <c r="I166" s="101">
        <f t="shared" ref="I166" si="18">H166-F166</f>
        <v>0</v>
      </c>
    </row>
    <row r="167" spans="1:9" ht="15" x14ac:dyDescent="0.2">
      <c r="A167" s="40"/>
      <c r="B167" s="38"/>
      <c r="C167" s="38" t="s">
        <v>159</v>
      </c>
      <c r="D167" s="63"/>
      <c r="E167" s="7"/>
      <c r="F167" s="106"/>
      <c r="G167" s="106"/>
      <c r="H167" s="7"/>
      <c r="I167" s="7"/>
    </row>
    <row r="168" spans="1:9" ht="51" x14ac:dyDescent="0.2">
      <c r="A168" s="40"/>
      <c r="B168" s="40"/>
      <c r="C168" s="42" t="s">
        <v>178</v>
      </c>
      <c r="D168" s="6" t="s">
        <v>161</v>
      </c>
      <c r="E168" s="7" t="s">
        <v>158</v>
      </c>
      <c r="F168" s="180">
        <v>125</v>
      </c>
      <c r="G168" s="180"/>
      <c r="H168" s="7">
        <v>80.2</v>
      </c>
      <c r="I168" s="7">
        <f t="shared" ref="I168" si="19">H168-F168</f>
        <v>-44.8</v>
      </c>
    </row>
    <row r="169" spans="1:9" ht="30" customHeight="1" x14ac:dyDescent="0.2">
      <c r="A169" s="26">
        <v>2.2000000000000002</v>
      </c>
      <c r="B169" s="38"/>
      <c r="C169" s="140" t="s">
        <v>190</v>
      </c>
      <c r="D169" s="140"/>
      <c r="E169" s="140"/>
      <c r="F169" s="140"/>
      <c r="G169" s="140"/>
      <c r="H169" s="140"/>
      <c r="I169" s="140"/>
    </row>
    <row r="170" spans="1:9" ht="15" x14ac:dyDescent="0.2">
      <c r="A170" s="60"/>
      <c r="B170" s="38"/>
      <c r="C170" s="156" t="s">
        <v>191</v>
      </c>
      <c r="D170" s="156"/>
      <c r="E170" s="156"/>
      <c r="F170" s="156"/>
      <c r="G170" s="156"/>
      <c r="H170" s="156"/>
      <c r="I170" s="156"/>
    </row>
    <row r="171" spans="1:9" ht="12.75" customHeight="1" x14ac:dyDescent="0.2">
      <c r="A171" s="40"/>
      <c r="B171" s="40"/>
      <c r="C171" s="38" t="s">
        <v>150</v>
      </c>
      <c r="D171" s="38"/>
      <c r="E171" s="13"/>
      <c r="F171" s="162"/>
      <c r="G171" s="162"/>
      <c r="H171" s="7"/>
      <c r="I171" s="7"/>
    </row>
    <row r="172" spans="1:9" ht="109.5" customHeight="1" x14ac:dyDescent="0.2">
      <c r="A172" s="40"/>
      <c r="B172" s="40"/>
      <c r="C172" s="14" t="s">
        <v>151</v>
      </c>
      <c r="D172" s="12" t="s">
        <v>152</v>
      </c>
      <c r="E172" s="61" t="s">
        <v>153</v>
      </c>
      <c r="F172" s="106">
        <v>3646.2</v>
      </c>
      <c r="G172" s="106"/>
      <c r="H172" s="182">
        <v>3311.7</v>
      </c>
      <c r="I172" s="7">
        <f t="shared" ref="I172:I176" si="20">H172-F172</f>
        <v>-334.5</v>
      </c>
    </row>
    <row r="173" spans="1:9" ht="39.75" customHeight="1" x14ac:dyDescent="0.2">
      <c r="A173" s="91"/>
      <c r="B173" s="95"/>
      <c r="C173" s="157" t="s">
        <v>192</v>
      </c>
      <c r="D173" s="157"/>
      <c r="E173" s="157"/>
      <c r="F173" s="157"/>
      <c r="G173" s="157"/>
      <c r="H173" s="157"/>
      <c r="I173" s="157"/>
    </row>
    <row r="174" spans="1:9" ht="15" x14ac:dyDescent="0.2">
      <c r="A174" s="40"/>
      <c r="B174" s="40"/>
      <c r="C174" s="38" t="s">
        <v>154</v>
      </c>
      <c r="D174" s="13"/>
      <c r="E174" s="61"/>
      <c r="F174" s="106"/>
      <c r="G174" s="106"/>
      <c r="H174" s="7"/>
      <c r="I174" s="7"/>
    </row>
    <row r="175" spans="1:9" ht="34.5" customHeight="1" x14ac:dyDescent="0.2">
      <c r="A175" s="171"/>
      <c r="B175" s="161"/>
      <c r="C175" s="157" t="s">
        <v>155</v>
      </c>
      <c r="D175" s="159" t="s">
        <v>127</v>
      </c>
      <c r="E175" s="162" t="s">
        <v>153</v>
      </c>
      <c r="F175" s="106">
        <v>388</v>
      </c>
      <c r="G175" s="106"/>
      <c r="H175" s="106">
        <v>359</v>
      </c>
      <c r="I175" s="106">
        <f t="shared" si="20"/>
        <v>-29</v>
      </c>
    </row>
    <row r="176" spans="1:9" ht="73.5" customHeight="1" x14ac:dyDescent="0.2">
      <c r="A176" s="171"/>
      <c r="B176" s="161"/>
      <c r="C176" s="157"/>
      <c r="D176" s="160"/>
      <c r="E176" s="162"/>
      <c r="F176" s="106"/>
      <c r="G176" s="106"/>
      <c r="H176" s="106"/>
      <c r="I176" s="106">
        <f t="shared" si="20"/>
        <v>0</v>
      </c>
    </row>
    <row r="177" spans="1:9" ht="39.75" customHeight="1" x14ac:dyDescent="0.2">
      <c r="A177" s="40"/>
      <c r="B177" s="38"/>
      <c r="C177" s="157" t="s">
        <v>192</v>
      </c>
      <c r="D177" s="157"/>
      <c r="E177" s="157"/>
      <c r="F177" s="157"/>
      <c r="G177" s="157"/>
      <c r="H177" s="157"/>
      <c r="I177" s="157"/>
    </row>
    <row r="178" spans="1:9" ht="18" customHeight="1" x14ac:dyDescent="0.2">
      <c r="A178" s="40"/>
      <c r="B178" s="40"/>
      <c r="C178" s="38" t="s">
        <v>156</v>
      </c>
      <c r="D178" s="13"/>
      <c r="E178" s="7"/>
      <c r="F178" s="106"/>
      <c r="G178" s="106"/>
      <c r="H178" s="7"/>
      <c r="I178" s="7"/>
    </row>
    <row r="179" spans="1:9" ht="25.5" x14ac:dyDescent="0.2">
      <c r="A179" s="40"/>
      <c r="B179" s="38"/>
      <c r="C179" s="42" t="s">
        <v>157</v>
      </c>
      <c r="D179" s="13" t="s">
        <v>193</v>
      </c>
      <c r="E179" s="7" t="s">
        <v>158</v>
      </c>
      <c r="F179" s="183">
        <v>9397.2999999999993</v>
      </c>
      <c r="G179" s="183"/>
      <c r="H179" s="27">
        <v>9224.7000000000007</v>
      </c>
      <c r="I179" s="184">
        <f t="shared" ref="I179:I182" si="21">H179-F179</f>
        <v>-172.59999999999854</v>
      </c>
    </row>
    <row r="180" spans="1:9" ht="39.75" customHeight="1" x14ac:dyDescent="0.2">
      <c r="A180" s="91"/>
      <c r="B180" s="95"/>
      <c r="C180" s="157" t="s">
        <v>246</v>
      </c>
      <c r="D180" s="157"/>
      <c r="E180" s="157"/>
      <c r="F180" s="157"/>
      <c r="G180" s="157"/>
      <c r="H180" s="157"/>
      <c r="I180" s="157"/>
    </row>
    <row r="181" spans="1:9" ht="15" x14ac:dyDescent="0.2">
      <c r="A181" s="40"/>
      <c r="B181" s="40"/>
      <c r="C181" s="38" t="s">
        <v>159</v>
      </c>
      <c r="D181" s="13"/>
      <c r="E181" s="7"/>
      <c r="F181" s="106"/>
      <c r="G181" s="106"/>
      <c r="H181" s="7"/>
      <c r="I181" s="7"/>
    </row>
    <row r="182" spans="1:9" ht="63.75" x14ac:dyDescent="0.2">
      <c r="A182" s="40"/>
      <c r="B182" s="40"/>
      <c r="C182" s="42" t="s">
        <v>160</v>
      </c>
      <c r="D182" s="13" t="s">
        <v>161</v>
      </c>
      <c r="E182" s="7" t="s">
        <v>158</v>
      </c>
      <c r="F182" s="106">
        <v>158.1</v>
      </c>
      <c r="G182" s="106"/>
      <c r="H182" s="7">
        <v>143.6</v>
      </c>
      <c r="I182" s="7">
        <f t="shared" si="21"/>
        <v>-14.5</v>
      </c>
    </row>
    <row r="183" spans="1:9" ht="15" x14ac:dyDescent="0.2">
      <c r="A183" s="60"/>
      <c r="B183" s="40"/>
      <c r="C183" s="156" t="s">
        <v>194</v>
      </c>
      <c r="D183" s="156"/>
      <c r="E183" s="156"/>
      <c r="F183" s="156"/>
      <c r="G183" s="156"/>
      <c r="H183" s="156"/>
      <c r="I183" s="156"/>
    </row>
    <row r="184" spans="1:9" ht="15" x14ac:dyDescent="0.2">
      <c r="A184" s="40"/>
      <c r="B184" s="38"/>
      <c r="C184" s="38" t="s">
        <v>150</v>
      </c>
      <c r="D184" s="13"/>
      <c r="E184" s="21"/>
      <c r="F184" s="155"/>
      <c r="G184" s="155"/>
      <c r="H184" s="21"/>
      <c r="I184" s="21"/>
    </row>
    <row r="185" spans="1:9" ht="108.75" customHeight="1" x14ac:dyDescent="0.2">
      <c r="A185" s="40"/>
      <c r="B185" s="38"/>
      <c r="C185" s="14" t="s">
        <v>163</v>
      </c>
      <c r="D185" s="12" t="s">
        <v>164</v>
      </c>
      <c r="E185" s="61" t="s">
        <v>153</v>
      </c>
      <c r="F185" s="106">
        <v>723.4</v>
      </c>
      <c r="G185" s="106"/>
      <c r="H185" s="7">
        <v>713.3</v>
      </c>
      <c r="I185" s="7">
        <f t="shared" ref="I185:I186" si="22">H185-F185</f>
        <v>-10.100000000000023</v>
      </c>
    </row>
    <row r="186" spans="1:9" ht="112.5" customHeight="1" x14ac:dyDescent="0.2">
      <c r="A186" s="40"/>
      <c r="B186" s="38"/>
      <c r="C186" s="14" t="s">
        <v>165</v>
      </c>
      <c r="D186" s="12" t="s">
        <v>164</v>
      </c>
      <c r="E186" s="61" t="s">
        <v>153</v>
      </c>
      <c r="F186" s="106">
        <v>24.6</v>
      </c>
      <c r="G186" s="106"/>
      <c r="H186" s="7">
        <v>16.3</v>
      </c>
      <c r="I186" s="7">
        <f t="shared" si="22"/>
        <v>-8.3000000000000007</v>
      </c>
    </row>
    <row r="187" spans="1:9" ht="27.75" customHeight="1" x14ac:dyDescent="0.2">
      <c r="A187" s="40"/>
      <c r="B187" s="38"/>
      <c r="C187" s="157" t="s">
        <v>195</v>
      </c>
      <c r="D187" s="157"/>
      <c r="E187" s="157"/>
      <c r="F187" s="157"/>
      <c r="G187" s="157"/>
      <c r="H187" s="157"/>
      <c r="I187" s="157"/>
    </row>
    <row r="188" spans="1:9" ht="15" x14ac:dyDescent="0.2">
      <c r="A188" s="40"/>
      <c r="B188" s="38"/>
      <c r="C188" s="38" t="s">
        <v>154</v>
      </c>
      <c r="D188" s="13"/>
      <c r="E188" s="21"/>
      <c r="F188" s="155"/>
      <c r="G188" s="155"/>
      <c r="H188" s="21"/>
      <c r="I188" s="21"/>
    </row>
    <row r="189" spans="1:9" x14ac:dyDescent="0.2">
      <c r="A189" s="171"/>
      <c r="B189" s="171"/>
      <c r="C189" s="157" t="s">
        <v>196</v>
      </c>
      <c r="D189" s="172" t="s">
        <v>127</v>
      </c>
      <c r="E189" s="174" t="s">
        <v>197</v>
      </c>
      <c r="F189" s="106">
        <v>39</v>
      </c>
      <c r="G189" s="106"/>
      <c r="H189" s="106">
        <v>39</v>
      </c>
      <c r="I189" s="106">
        <f t="shared" ref="I189:I191" si="23">H189-F189</f>
        <v>0</v>
      </c>
    </row>
    <row r="190" spans="1:9" ht="36" customHeight="1" x14ac:dyDescent="0.2">
      <c r="A190" s="171"/>
      <c r="B190" s="171"/>
      <c r="C190" s="157"/>
      <c r="D190" s="173"/>
      <c r="E190" s="174"/>
      <c r="F190" s="106"/>
      <c r="G190" s="106"/>
      <c r="H190" s="106"/>
      <c r="I190" s="106">
        <f t="shared" si="23"/>
        <v>0</v>
      </c>
    </row>
    <row r="191" spans="1:9" ht="51.75" customHeight="1" x14ac:dyDescent="0.2">
      <c r="A191" s="86"/>
      <c r="B191" s="87"/>
      <c r="C191" s="88" t="s">
        <v>198</v>
      </c>
      <c r="D191" s="30" t="s">
        <v>127</v>
      </c>
      <c r="E191" s="89" t="s">
        <v>197</v>
      </c>
      <c r="F191" s="106">
        <v>3</v>
      </c>
      <c r="G191" s="106"/>
      <c r="H191" s="53">
        <v>2</v>
      </c>
      <c r="I191" s="53">
        <f t="shared" si="23"/>
        <v>-1</v>
      </c>
    </row>
    <row r="192" spans="1:9" ht="16.5" customHeight="1" x14ac:dyDescent="0.2">
      <c r="A192" s="91"/>
      <c r="B192" s="95"/>
      <c r="C192" s="157" t="s">
        <v>240</v>
      </c>
      <c r="D192" s="157"/>
      <c r="E192" s="157"/>
      <c r="F192" s="157"/>
      <c r="G192" s="157"/>
      <c r="H192" s="157"/>
      <c r="I192" s="157"/>
    </row>
    <row r="193" spans="1:9" ht="16.5" customHeight="1" x14ac:dyDescent="0.2">
      <c r="A193" s="40"/>
      <c r="B193" s="38"/>
      <c r="C193" s="38" t="s">
        <v>156</v>
      </c>
      <c r="D193" s="38"/>
      <c r="E193" s="63"/>
      <c r="F193" s="106"/>
      <c r="G193" s="106"/>
      <c r="H193" s="7"/>
      <c r="I193" s="7"/>
    </row>
    <row r="194" spans="1:9" ht="51" x14ac:dyDescent="0.2">
      <c r="A194" s="40"/>
      <c r="B194" s="40"/>
      <c r="C194" s="42" t="s">
        <v>168</v>
      </c>
      <c r="D194" s="42" t="s">
        <v>169</v>
      </c>
      <c r="E194" s="6" t="s">
        <v>158</v>
      </c>
      <c r="F194" s="185">
        <v>1545.8</v>
      </c>
      <c r="G194" s="186"/>
      <c r="H194" s="187">
        <v>1524.1</v>
      </c>
      <c r="I194" s="184">
        <f t="shared" ref="I194:I195" si="24">H194-F194</f>
        <v>-21.700000000000045</v>
      </c>
    </row>
    <row r="195" spans="1:9" ht="38.25" x14ac:dyDescent="0.2">
      <c r="A195" s="40"/>
      <c r="B195" s="38"/>
      <c r="C195" s="42" t="s">
        <v>170</v>
      </c>
      <c r="D195" s="42" t="s">
        <v>169</v>
      </c>
      <c r="E195" s="6" t="s">
        <v>158</v>
      </c>
      <c r="F195" s="188">
        <v>8186</v>
      </c>
      <c r="G195" s="189"/>
      <c r="H195" s="187">
        <v>8142.7</v>
      </c>
      <c r="I195" s="184">
        <f t="shared" si="24"/>
        <v>-43.300000000000182</v>
      </c>
    </row>
    <row r="196" spans="1:9" ht="26.25" customHeight="1" x14ac:dyDescent="0.2">
      <c r="A196" s="91"/>
      <c r="B196" s="95"/>
      <c r="C196" s="157" t="s">
        <v>247</v>
      </c>
      <c r="D196" s="157"/>
      <c r="E196" s="157"/>
      <c r="F196" s="157"/>
      <c r="G196" s="157"/>
      <c r="H196" s="157"/>
      <c r="I196" s="157"/>
    </row>
    <row r="197" spans="1:9" ht="15" x14ac:dyDescent="0.2">
      <c r="A197" s="40"/>
      <c r="B197" s="38"/>
      <c r="C197" s="38" t="s">
        <v>159</v>
      </c>
      <c r="D197" s="63"/>
      <c r="E197" s="7"/>
      <c r="F197" s="165"/>
      <c r="G197" s="110"/>
      <c r="H197" s="74"/>
      <c r="I197" s="7"/>
    </row>
    <row r="198" spans="1:9" ht="51" x14ac:dyDescent="0.2">
      <c r="A198" s="40"/>
      <c r="B198" s="40"/>
      <c r="C198" s="42" t="s">
        <v>171</v>
      </c>
      <c r="D198" s="6" t="s">
        <v>161</v>
      </c>
      <c r="E198" s="6" t="s">
        <v>158</v>
      </c>
      <c r="F198" s="165">
        <v>140.5</v>
      </c>
      <c r="G198" s="110"/>
      <c r="H198" s="73">
        <v>137.1</v>
      </c>
      <c r="I198" s="7">
        <f t="shared" ref="I198" si="25">H198-F198</f>
        <v>-3.4000000000000057</v>
      </c>
    </row>
    <row r="199" spans="1:9" ht="45" customHeight="1" x14ac:dyDescent="0.2">
      <c r="A199" s="60"/>
      <c r="B199" s="26"/>
      <c r="C199" s="156" t="s">
        <v>199</v>
      </c>
      <c r="D199" s="156"/>
      <c r="E199" s="156"/>
      <c r="F199" s="156"/>
      <c r="G199" s="156"/>
      <c r="H199" s="156"/>
      <c r="I199" s="156"/>
    </row>
    <row r="200" spans="1:9" ht="15" x14ac:dyDescent="0.2">
      <c r="A200" s="40"/>
      <c r="B200" s="40"/>
      <c r="C200" s="38" t="s">
        <v>150</v>
      </c>
      <c r="D200" s="13"/>
      <c r="E200" s="61"/>
      <c r="F200" s="165"/>
      <c r="G200" s="110"/>
      <c r="H200" s="74"/>
      <c r="I200" s="7"/>
    </row>
    <row r="201" spans="1:9" ht="114.75" x14ac:dyDescent="0.2">
      <c r="A201" s="40"/>
      <c r="B201" s="40"/>
      <c r="C201" s="66" t="s">
        <v>200</v>
      </c>
      <c r="D201" s="12" t="s">
        <v>152</v>
      </c>
      <c r="E201" s="61" t="s">
        <v>153</v>
      </c>
      <c r="F201" s="192">
        <v>21000</v>
      </c>
      <c r="G201" s="193"/>
      <c r="H201" s="194">
        <v>21000</v>
      </c>
      <c r="I201" s="7">
        <f t="shared" ref="I201" si="26">H201-F201</f>
        <v>0</v>
      </c>
    </row>
    <row r="202" spans="1:9" ht="14.25" customHeight="1" x14ac:dyDescent="0.2">
      <c r="A202" s="40"/>
      <c r="B202" s="40"/>
      <c r="C202" s="38" t="s">
        <v>154</v>
      </c>
      <c r="D202" s="13"/>
      <c r="E202" s="61"/>
      <c r="F202" s="106"/>
      <c r="G202" s="106"/>
      <c r="H202" s="21"/>
      <c r="I202" s="7"/>
    </row>
    <row r="203" spans="1:9" ht="12.75" customHeight="1" x14ac:dyDescent="0.2">
      <c r="A203" s="171"/>
      <c r="B203" s="161"/>
      <c r="C203" s="163" t="s">
        <v>202</v>
      </c>
      <c r="D203" s="159" t="s">
        <v>127</v>
      </c>
      <c r="E203" s="106" t="s">
        <v>203</v>
      </c>
      <c r="F203" s="106">
        <v>60</v>
      </c>
      <c r="G203" s="106"/>
      <c r="H203" s="106">
        <v>60</v>
      </c>
      <c r="I203" s="106">
        <f t="shared" ref="I203:I204" si="27">H203-F203</f>
        <v>0</v>
      </c>
    </row>
    <row r="204" spans="1:9" ht="113.25" customHeight="1" x14ac:dyDescent="0.2">
      <c r="A204" s="171"/>
      <c r="B204" s="161"/>
      <c r="C204" s="163"/>
      <c r="D204" s="160"/>
      <c r="E204" s="106"/>
      <c r="F204" s="106"/>
      <c r="G204" s="106"/>
      <c r="H204" s="106"/>
      <c r="I204" s="106">
        <f t="shared" si="27"/>
        <v>0</v>
      </c>
    </row>
    <row r="205" spans="1:9" ht="17.25" customHeight="1" x14ac:dyDescent="0.2">
      <c r="A205" s="40"/>
      <c r="B205" s="40"/>
      <c r="C205" s="38" t="s">
        <v>156</v>
      </c>
      <c r="D205" s="13"/>
      <c r="E205" s="7"/>
      <c r="F205" s="106"/>
      <c r="G205" s="106"/>
      <c r="H205" s="21"/>
      <c r="I205" s="7"/>
    </row>
    <row r="206" spans="1:9" ht="105" customHeight="1" x14ac:dyDescent="0.2">
      <c r="A206" s="40"/>
      <c r="B206" s="38"/>
      <c r="C206" s="19" t="s">
        <v>204</v>
      </c>
      <c r="D206" s="13" t="s">
        <v>193</v>
      </c>
      <c r="E206" s="68" t="s">
        <v>221</v>
      </c>
      <c r="F206" s="183">
        <v>350000</v>
      </c>
      <c r="G206" s="183"/>
      <c r="H206" s="55">
        <v>350000</v>
      </c>
      <c r="I206" s="7">
        <f t="shared" ref="I206" si="28">H206-F206</f>
        <v>0</v>
      </c>
    </row>
    <row r="207" spans="1:9" ht="15" x14ac:dyDescent="0.2">
      <c r="A207" s="40"/>
      <c r="B207" s="40"/>
      <c r="C207" s="38" t="s">
        <v>159</v>
      </c>
      <c r="D207" s="40"/>
      <c r="E207" s="13"/>
      <c r="F207" s="106"/>
      <c r="G207" s="106"/>
      <c r="H207" s="21"/>
      <c r="I207" s="7"/>
    </row>
    <row r="208" spans="1:9" ht="63.75" x14ac:dyDescent="0.2">
      <c r="A208" s="40"/>
      <c r="B208" s="40"/>
      <c r="C208" s="69" t="s">
        <v>205</v>
      </c>
      <c r="D208" s="13" t="s">
        <v>161</v>
      </c>
      <c r="E208" s="7" t="s">
        <v>201</v>
      </c>
      <c r="F208" s="106" t="s">
        <v>201</v>
      </c>
      <c r="G208" s="106"/>
      <c r="H208" s="21">
        <v>100</v>
      </c>
      <c r="I208" s="7"/>
    </row>
    <row r="209" spans="1:9" ht="50.25" customHeight="1" x14ac:dyDescent="0.2">
      <c r="A209" s="60"/>
      <c r="B209" s="38"/>
      <c r="C209" s="156" t="s">
        <v>206</v>
      </c>
      <c r="D209" s="156"/>
      <c r="E209" s="156"/>
      <c r="F209" s="156"/>
      <c r="G209" s="156"/>
      <c r="H209" s="156"/>
      <c r="I209" s="156"/>
    </row>
    <row r="210" spans="1:9" ht="15" x14ac:dyDescent="0.2">
      <c r="A210" s="40"/>
      <c r="B210" s="38"/>
      <c r="C210" s="38" t="s">
        <v>150</v>
      </c>
      <c r="D210" s="38"/>
      <c r="E210" s="13"/>
      <c r="F210" s="106"/>
      <c r="G210" s="106"/>
      <c r="H210" s="74"/>
      <c r="I210" s="21"/>
    </row>
    <row r="211" spans="1:9" ht="108" x14ac:dyDescent="0.2">
      <c r="A211" s="40"/>
      <c r="B211" s="38"/>
      <c r="C211" s="42" t="s">
        <v>185</v>
      </c>
      <c r="D211" s="12" t="s">
        <v>164</v>
      </c>
      <c r="E211" s="61" t="s">
        <v>153</v>
      </c>
      <c r="F211" s="106">
        <v>11.1</v>
      </c>
      <c r="G211" s="106"/>
      <c r="H211" s="73">
        <v>7.2</v>
      </c>
      <c r="I211" s="7">
        <f t="shared" ref="I211" si="29">H211-F211</f>
        <v>-3.8999999999999995</v>
      </c>
    </row>
    <row r="212" spans="1:9" ht="18" customHeight="1" x14ac:dyDescent="0.2">
      <c r="A212" s="91"/>
      <c r="B212" s="91"/>
      <c r="C212" s="147" t="s">
        <v>188</v>
      </c>
      <c r="D212" s="148"/>
      <c r="E212" s="148"/>
      <c r="F212" s="148"/>
      <c r="G212" s="148"/>
      <c r="H212" s="148"/>
      <c r="I212" s="149"/>
    </row>
    <row r="213" spans="1:9" ht="15" x14ac:dyDescent="0.2">
      <c r="A213" s="40"/>
      <c r="B213" s="38"/>
      <c r="C213" s="38" t="s">
        <v>154</v>
      </c>
      <c r="D213" s="13"/>
      <c r="E213" s="61"/>
      <c r="F213" s="165"/>
      <c r="G213" s="110"/>
      <c r="H213" s="73"/>
      <c r="I213" s="21"/>
    </row>
    <row r="214" spans="1:9" ht="132" x14ac:dyDescent="0.2">
      <c r="A214" s="40"/>
      <c r="B214" s="40"/>
      <c r="C214" s="42" t="s">
        <v>186</v>
      </c>
      <c r="D214" s="13" t="s">
        <v>127</v>
      </c>
      <c r="E214" s="61" t="s">
        <v>207</v>
      </c>
      <c r="F214" s="165">
        <v>159</v>
      </c>
      <c r="G214" s="110"/>
      <c r="H214" s="73">
        <v>103</v>
      </c>
      <c r="I214" s="7">
        <f t="shared" ref="I214" si="30">H214-F214</f>
        <v>-56</v>
      </c>
    </row>
    <row r="215" spans="1:9" ht="18" customHeight="1" x14ac:dyDescent="0.2">
      <c r="A215" s="40"/>
      <c r="B215" s="40"/>
      <c r="C215" s="147" t="s">
        <v>188</v>
      </c>
      <c r="D215" s="148"/>
      <c r="E215" s="148"/>
      <c r="F215" s="148"/>
      <c r="G215" s="148"/>
      <c r="H215" s="148"/>
      <c r="I215" s="149"/>
    </row>
    <row r="216" spans="1:9" ht="19.5" customHeight="1" x14ac:dyDescent="0.2">
      <c r="A216" s="40"/>
      <c r="B216" s="38"/>
      <c r="C216" s="38" t="s">
        <v>156</v>
      </c>
      <c r="D216" s="63"/>
      <c r="E216" s="7"/>
      <c r="F216" s="165"/>
      <c r="G216" s="166"/>
      <c r="H216" s="21"/>
      <c r="I216" s="7"/>
    </row>
    <row r="217" spans="1:9" ht="25.5" x14ac:dyDescent="0.2">
      <c r="A217" s="40"/>
      <c r="B217" s="40"/>
      <c r="C217" s="42" t="s">
        <v>189</v>
      </c>
      <c r="D217" s="40" t="s">
        <v>208</v>
      </c>
      <c r="E217" s="7" t="s">
        <v>158</v>
      </c>
      <c r="F217" s="175">
        <v>70</v>
      </c>
      <c r="G217" s="176"/>
      <c r="H217" s="190">
        <v>70</v>
      </c>
      <c r="I217" s="101">
        <f t="shared" ref="I217" si="31">H217-F217</f>
        <v>0</v>
      </c>
    </row>
    <row r="218" spans="1:9" ht="15" x14ac:dyDescent="0.2">
      <c r="A218" s="40"/>
      <c r="B218" s="38"/>
      <c r="C218" s="38" t="s">
        <v>159</v>
      </c>
      <c r="D218" s="63"/>
      <c r="E218" s="7"/>
      <c r="F218" s="165"/>
      <c r="G218" s="110"/>
      <c r="H218" s="73"/>
      <c r="I218" s="7"/>
    </row>
    <row r="219" spans="1:9" ht="51" x14ac:dyDescent="0.2">
      <c r="A219" s="40"/>
      <c r="B219" s="40"/>
      <c r="C219" s="42" t="s">
        <v>178</v>
      </c>
      <c r="D219" s="6" t="s">
        <v>161</v>
      </c>
      <c r="E219" s="7" t="s">
        <v>158</v>
      </c>
      <c r="F219" s="175">
        <v>142</v>
      </c>
      <c r="G219" s="176"/>
      <c r="H219" s="190">
        <v>92</v>
      </c>
      <c r="I219" s="101">
        <f t="shared" ref="I219" si="32">H219-F219</f>
        <v>-50</v>
      </c>
    </row>
    <row r="220" spans="1:9" ht="14.25" customHeight="1" x14ac:dyDescent="0.2">
      <c r="A220" s="26">
        <v>2.2999999999999998</v>
      </c>
      <c r="B220" s="26"/>
      <c r="C220" s="202" t="s">
        <v>106</v>
      </c>
      <c r="D220" s="203"/>
      <c r="E220" s="203"/>
      <c r="F220" s="203"/>
      <c r="G220" s="203"/>
      <c r="H220" s="203"/>
      <c r="I220" s="204"/>
    </row>
    <row r="221" spans="1:9" ht="32.25" customHeight="1" x14ac:dyDescent="0.2">
      <c r="A221" s="60"/>
      <c r="B221" s="38"/>
      <c r="C221" s="156" t="s">
        <v>235</v>
      </c>
      <c r="D221" s="156"/>
      <c r="E221" s="156"/>
      <c r="F221" s="156"/>
      <c r="G221" s="156"/>
      <c r="H221" s="156"/>
      <c r="I221" s="156"/>
    </row>
    <row r="222" spans="1:9" x14ac:dyDescent="0.2">
      <c r="A222" s="40"/>
      <c r="B222" s="40"/>
      <c r="C222" s="70" t="s">
        <v>150</v>
      </c>
      <c r="D222" s="70"/>
      <c r="E222" s="41"/>
      <c r="F222" s="167"/>
      <c r="G222" s="167"/>
      <c r="H222" s="71"/>
      <c r="I222" s="69"/>
    </row>
    <row r="223" spans="1:9" ht="117" customHeight="1" x14ac:dyDescent="0.2">
      <c r="A223" s="40"/>
      <c r="B223" s="40"/>
      <c r="C223" s="67" t="s">
        <v>234</v>
      </c>
      <c r="D223" s="12" t="s">
        <v>164</v>
      </c>
      <c r="E223" s="61" t="s">
        <v>153</v>
      </c>
      <c r="F223" s="106">
        <v>331.7</v>
      </c>
      <c r="G223" s="106"/>
      <c r="H223" s="54">
        <v>316.8</v>
      </c>
      <c r="I223" s="7">
        <f t="shared" ref="I223" si="33">H223-F223</f>
        <v>-14.899999999999977</v>
      </c>
    </row>
    <row r="224" spans="1:9" ht="28.5" customHeight="1" x14ac:dyDescent="0.2">
      <c r="A224" s="40"/>
      <c r="B224" s="40"/>
      <c r="C224" s="164" t="s">
        <v>209</v>
      </c>
      <c r="D224" s="164"/>
      <c r="E224" s="164"/>
      <c r="F224" s="164"/>
      <c r="G224" s="164"/>
      <c r="H224" s="164"/>
      <c r="I224" s="164"/>
    </row>
    <row r="225" spans="1:9" x14ac:dyDescent="0.2">
      <c r="A225" s="40"/>
      <c r="B225" s="40"/>
      <c r="C225" s="70" t="s">
        <v>154</v>
      </c>
      <c r="D225" s="41"/>
      <c r="E225" s="69"/>
      <c r="F225" s="167"/>
      <c r="G225" s="167"/>
      <c r="H225" s="76"/>
      <c r="I225" s="69"/>
    </row>
    <row r="226" spans="1:9" ht="89.25" x14ac:dyDescent="0.2">
      <c r="A226" s="40"/>
      <c r="B226" s="38"/>
      <c r="C226" s="66" t="s">
        <v>210</v>
      </c>
      <c r="D226" s="41" t="s">
        <v>127</v>
      </c>
      <c r="E226" s="41" t="s">
        <v>211</v>
      </c>
      <c r="F226" s="167">
        <v>22</v>
      </c>
      <c r="G226" s="167"/>
      <c r="H226" s="75">
        <v>22</v>
      </c>
      <c r="I226" s="41">
        <f t="shared" ref="I226" si="34">H226-F226</f>
        <v>0</v>
      </c>
    </row>
    <row r="227" spans="1:9" ht="15.75" customHeight="1" x14ac:dyDescent="0.2">
      <c r="A227" s="40"/>
      <c r="B227" s="40"/>
      <c r="C227" s="70" t="s">
        <v>156</v>
      </c>
      <c r="D227" s="41"/>
      <c r="E227" s="41"/>
      <c r="F227" s="167"/>
      <c r="G227" s="167"/>
      <c r="H227" s="75"/>
      <c r="I227" s="41"/>
    </row>
    <row r="228" spans="1:9" ht="97.5" customHeight="1" x14ac:dyDescent="0.2">
      <c r="A228" s="40"/>
      <c r="B228" s="38"/>
      <c r="C228" s="66" t="s">
        <v>212</v>
      </c>
      <c r="D228" s="41" t="s">
        <v>135</v>
      </c>
      <c r="E228" s="13" t="s">
        <v>231</v>
      </c>
      <c r="F228" s="183">
        <v>1200</v>
      </c>
      <c r="G228" s="183"/>
      <c r="H228" s="187">
        <v>1200</v>
      </c>
      <c r="I228" s="184">
        <f t="shared" ref="I228" si="35">H228-F228</f>
        <v>0</v>
      </c>
    </row>
    <row r="229" spans="1:9" x14ac:dyDescent="0.2">
      <c r="A229" s="40"/>
      <c r="B229" s="40"/>
      <c r="C229" s="70" t="s">
        <v>159</v>
      </c>
      <c r="D229" s="41"/>
      <c r="E229" s="41"/>
      <c r="F229" s="167"/>
      <c r="G229" s="167"/>
      <c r="H229" s="75"/>
      <c r="I229" s="41"/>
    </row>
    <row r="230" spans="1:9" ht="140.25" x14ac:dyDescent="0.2">
      <c r="A230" s="21"/>
      <c r="B230" s="40"/>
      <c r="C230" s="69" t="s">
        <v>213</v>
      </c>
      <c r="D230" s="41" t="s">
        <v>161</v>
      </c>
      <c r="E230" s="41" t="s">
        <v>136</v>
      </c>
      <c r="F230" s="167">
        <v>117.6</v>
      </c>
      <c r="G230" s="167"/>
      <c r="H230" s="75">
        <v>112.3</v>
      </c>
      <c r="I230" s="41">
        <f t="shared" ref="I230" si="36">H230-F230</f>
        <v>-5.2999999999999972</v>
      </c>
    </row>
    <row r="231" spans="1:9" ht="15" x14ac:dyDescent="0.2">
      <c r="A231" s="60"/>
      <c r="B231" s="38"/>
      <c r="C231" s="156" t="s">
        <v>214</v>
      </c>
      <c r="D231" s="156"/>
      <c r="E231" s="156"/>
      <c r="F231" s="156"/>
      <c r="G231" s="156"/>
      <c r="H231" s="156"/>
      <c r="I231" s="156"/>
    </row>
    <row r="232" spans="1:9" x14ac:dyDescent="0.2">
      <c r="A232" s="40"/>
      <c r="B232" s="40"/>
      <c r="C232" s="70" t="s">
        <v>150</v>
      </c>
      <c r="D232" s="70"/>
      <c r="E232" s="41"/>
      <c r="F232" s="178"/>
      <c r="G232" s="179"/>
      <c r="H232" s="78"/>
      <c r="I232" s="42"/>
    </row>
    <row r="233" spans="1:9" ht="76.5" x14ac:dyDescent="0.2">
      <c r="A233" s="40"/>
      <c r="B233" s="40"/>
      <c r="C233" s="66" t="s">
        <v>215</v>
      </c>
      <c r="D233" s="12" t="s">
        <v>164</v>
      </c>
      <c r="E233" s="69" t="s">
        <v>216</v>
      </c>
      <c r="F233" s="191">
        <v>30</v>
      </c>
      <c r="G233" s="191"/>
      <c r="H233" s="77">
        <v>22.5</v>
      </c>
      <c r="I233" s="6">
        <f t="shared" ref="I233" si="37">H233-F233</f>
        <v>-7.5</v>
      </c>
    </row>
    <row r="234" spans="1:9" ht="14.25" customHeight="1" x14ac:dyDescent="0.2">
      <c r="A234" s="91"/>
      <c r="B234" s="91"/>
      <c r="C234" s="164" t="s">
        <v>188</v>
      </c>
      <c r="D234" s="164"/>
      <c r="E234" s="164"/>
      <c r="F234" s="164"/>
      <c r="G234" s="164"/>
      <c r="H234" s="164"/>
      <c r="I234" s="164"/>
    </row>
    <row r="235" spans="1:9" x14ac:dyDescent="0.2">
      <c r="A235" s="40"/>
      <c r="B235" s="40"/>
      <c r="C235" s="70" t="s">
        <v>154</v>
      </c>
      <c r="D235" s="41"/>
      <c r="E235" s="69"/>
      <c r="F235" s="131"/>
      <c r="G235" s="131"/>
      <c r="H235" s="77"/>
      <c r="I235" s="42"/>
    </row>
    <row r="236" spans="1:9" ht="51" x14ac:dyDescent="0.2">
      <c r="A236" s="40"/>
      <c r="B236" s="38"/>
      <c r="C236" s="66" t="s">
        <v>217</v>
      </c>
      <c r="D236" s="41" t="s">
        <v>127</v>
      </c>
      <c r="E236" s="72" t="s">
        <v>218</v>
      </c>
      <c r="F236" s="167">
        <v>12</v>
      </c>
      <c r="G236" s="167"/>
      <c r="H236" s="75">
        <v>9</v>
      </c>
      <c r="I236" s="41">
        <f t="shared" ref="I236" si="38">H236-F236</f>
        <v>-3</v>
      </c>
    </row>
    <row r="237" spans="1:9" x14ac:dyDescent="0.2">
      <c r="A237" s="40"/>
      <c r="B237" s="38"/>
      <c r="C237" s="164" t="s">
        <v>188</v>
      </c>
      <c r="D237" s="164"/>
      <c r="E237" s="164"/>
      <c r="F237" s="164"/>
      <c r="G237" s="164"/>
      <c r="H237" s="164"/>
      <c r="I237" s="164"/>
    </row>
    <row r="238" spans="1:9" ht="15.75" customHeight="1" x14ac:dyDescent="0.2">
      <c r="A238" s="40"/>
      <c r="B238" s="40"/>
      <c r="C238" s="70" t="s">
        <v>156</v>
      </c>
      <c r="D238" s="69"/>
      <c r="E238" s="41"/>
      <c r="F238" s="167"/>
      <c r="G238" s="167"/>
      <c r="H238" s="76"/>
      <c r="I238" s="41"/>
    </row>
    <row r="239" spans="1:9" ht="127.5" x14ac:dyDescent="0.2">
      <c r="A239" s="40"/>
      <c r="B239" s="38"/>
      <c r="C239" s="66" t="s">
        <v>219</v>
      </c>
      <c r="D239" s="41" t="s">
        <v>135</v>
      </c>
      <c r="E239" s="69" t="s">
        <v>231</v>
      </c>
      <c r="F239" s="177">
        <v>2500</v>
      </c>
      <c r="G239" s="177"/>
      <c r="H239" s="79">
        <v>2500</v>
      </c>
      <c r="I239" s="41">
        <f t="shared" ref="I239" si="39">H239-F239</f>
        <v>0</v>
      </c>
    </row>
    <row r="240" spans="1:9" x14ac:dyDescent="0.2">
      <c r="A240" s="40"/>
      <c r="B240" s="40"/>
      <c r="C240" s="70" t="s">
        <v>159</v>
      </c>
      <c r="D240" s="41"/>
      <c r="E240" s="41"/>
      <c r="F240" s="167"/>
      <c r="G240" s="167"/>
      <c r="H240" s="80"/>
      <c r="I240" s="41"/>
    </row>
    <row r="241" spans="1:15" ht="89.25" x14ac:dyDescent="0.2">
      <c r="A241" s="21"/>
      <c r="B241" s="40"/>
      <c r="C241" s="69" t="s">
        <v>220</v>
      </c>
      <c r="D241" s="41" t="s">
        <v>161</v>
      </c>
      <c r="E241" s="41" t="s">
        <v>136</v>
      </c>
      <c r="F241" s="167">
        <v>71.400000000000006</v>
      </c>
      <c r="G241" s="167"/>
      <c r="H241" s="80">
        <v>53.6</v>
      </c>
      <c r="I241" s="41">
        <f t="shared" ref="I241" si="40">H241-F241</f>
        <v>-17.800000000000004</v>
      </c>
    </row>
    <row r="242" spans="1:15" ht="191.25" customHeight="1" x14ac:dyDescent="0.2">
      <c r="A242" s="21"/>
      <c r="B242" s="196" t="s">
        <v>251</v>
      </c>
      <c r="C242" s="197"/>
      <c r="D242" s="197"/>
      <c r="E242" s="197"/>
      <c r="F242" s="197"/>
      <c r="G242" s="197"/>
      <c r="H242" s="197"/>
      <c r="I242" s="198"/>
    </row>
    <row r="243" spans="1:15" ht="14.25" x14ac:dyDescent="0.2">
      <c r="A243" t="s">
        <v>50</v>
      </c>
    </row>
    <row r="244" spans="1:15" x14ac:dyDescent="0.2">
      <c r="H244" t="s">
        <v>31</v>
      </c>
    </row>
    <row r="245" spans="1:15" ht="15" customHeight="1" x14ac:dyDescent="0.2">
      <c r="A245" s="131" t="s">
        <v>18</v>
      </c>
      <c r="B245" s="106" t="s">
        <v>17</v>
      </c>
      <c r="C245" s="106" t="s">
        <v>11</v>
      </c>
      <c r="D245" s="106" t="s">
        <v>39</v>
      </c>
      <c r="E245" s="106"/>
      <c r="F245" s="106"/>
      <c r="G245" s="106" t="s">
        <v>26</v>
      </c>
      <c r="H245" s="106"/>
      <c r="I245" s="106"/>
      <c r="J245" s="106" t="s">
        <v>27</v>
      </c>
      <c r="K245" s="106"/>
      <c r="L245" s="106"/>
      <c r="M245" s="106" t="s">
        <v>28</v>
      </c>
      <c r="N245" s="106"/>
      <c r="O245" s="106"/>
    </row>
    <row r="246" spans="1:15" ht="30" customHeight="1" x14ac:dyDescent="0.2">
      <c r="A246" s="131"/>
      <c r="B246" s="106"/>
      <c r="C246" s="106"/>
      <c r="D246" s="106" t="s">
        <v>40</v>
      </c>
      <c r="E246" s="106"/>
      <c r="F246" s="106"/>
      <c r="G246" s="106"/>
      <c r="H246" s="106"/>
      <c r="I246" s="106"/>
      <c r="J246" s="106"/>
      <c r="K246" s="106"/>
      <c r="L246" s="106"/>
      <c r="M246" s="106"/>
      <c r="N246" s="106"/>
      <c r="O246" s="106"/>
    </row>
    <row r="247" spans="1:15" ht="38.25" x14ac:dyDescent="0.2">
      <c r="A247" s="131"/>
      <c r="B247" s="106"/>
      <c r="C247" s="6"/>
      <c r="D247" s="6" t="s">
        <v>9</v>
      </c>
      <c r="E247" s="6" t="s">
        <v>41</v>
      </c>
      <c r="F247" s="6" t="s">
        <v>19</v>
      </c>
      <c r="G247" s="6" t="s">
        <v>9</v>
      </c>
      <c r="H247" s="6" t="s">
        <v>41</v>
      </c>
      <c r="I247" s="6" t="s">
        <v>19</v>
      </c>
      <c r="J247" s="6" t="s">
        <v>9</v>
      </c>
      <c r="K247" s="6" t="s">
        <v>41</v>
      </c>
      <c r="L247" s="6" t="s">
        <v>19</v>
      </c>
      <c r="M247" s="6" t="s">
        <v>9</v>
      </c>
      <c r="N247" s="6" t="s">
        <v>41</v>
      </c>
      <c r="O247" s="6" t="s">
        <v>19</v>
      </c>
    </row>
    <row r="248" spans="1:15" ht="15" x14ac:dyDescent="0.2">
      <c r="A248" s="7">
        <v>1</v>
      </c>
      <c r="B248" s="7">
        <v>2</v>
      </c>
      <c r="C248" s="7">
        <v>3</v>
      </c>
      <c r="D248" s="7">
        <v>4</v>
      </c>
      <c r="E248" s="7">
        <v>5</v>
      </c>
      <c r="F248" s="7">
        <v>6</v>
      </c>
      <c r="G248" s="7">
        <v>7</v>
      </c>
      <c r="H248" s="7">
        <v>8</v>
      </c>
      <c r="I248" s="7">
        <v>9</v>
      </c>
      <c r="J248" s="7">
        <v>10</v>
      </c>
      <c r="K248" s="7">
        <v>11</v>
      </c>
      <c r="L248" s="7">
        <v>12</v>
      </c>
      <c r="M248" s="7">
        <v>13</v>
      </c>
      <c r="N248" s="7">
        <v>14</v>
      </c>
      <c r="O248" s="7">
        <v>15</v>
      </c>
    </row>
    <row r="249" spans="1:15" ht="99.75" x14ac:dyDescent="0.2">
      <c r="A249" s="7"/>
      <c r="B249" s="81" t="s">
        <v>222</v>
      </c>
      <c r="C249" s="84" t="s">
        <v>112</v>
      </c>
      <c r="D249" s="18"/>
      <c r="E249" s="7"/>
      <c r="F249" s="7"/>
      <c r="G249" s="7"/>
      <c r="H249" s="99">
        <v>305.39999999999998</v>
      </c>
      <c r="I249" s="99">
        <v>305.39999999999998</v>
      </c>
      <c r="J249" s="101"/>
      <c r="K249" s="99">
        <v>295.5</v>
      </c>
      <c r="L249" s="99">
        <v>295.5</v>
      </c>
      <c r="M249" s="99"/>
      <c r="N249" s="99">
        <v>295.5</v>
      </c>
      <c r="O249" s="99">
        <v>295.5</v>
      </c>
    </row>
    <row r="250" spans="1:15" ht="15" x14ac:dyDescent="0.2">
      <c r="A250" s="7"/>
      <c r="B250" s="19" t="s">
        <v>42</v>
      </c>
      <c r="C250" s="22"/>
      <c r="D250" s="22"/>
      <c r="E250" s="19"/>
      <c r="F250" s="22"/>
      <c r="G250" s="22"/>
      <c r="H250" s="100"/>
      <c r="I250" s="100"/>
      <c r="J250" s="101"/>
      <c r="K250" s="101"/>
      <c r="L250" s="101"/>
      <c r="M250" s="101"/>
      <c r="N250" s="101"/>
      <c r="O250" s="101"/>
    </row>
    <row r="251" spans="1:15" ht="30" x14ac:dyDescent="0.2">
      <c r="A251" s="7"/>
      <c r="B251" s="82" t="s">
        <v>43</v>
      </c>
      <c r="C251" s="22"/>
      <c r="D251" s="22"/>
      <c r="E251" s="19"/>
      <c r="F251" s="22"/>
      <c r="G251" s="22"/>
      <c r="H251" s="104">
        <v>305.39999999999998</v>
      </c>
      <c r="I251" s="104">
        <v>305.39999999999998</v>
      </c>
      <c r="J251" s="101"/>
      <c r="K251" s="101">
        <v>295.5</v>
      </c>
      <c r="L251" s="101">
        <v>295.5</v>
      </c>
      <c r="M251" s="101"/>
      <c r="N251" s="101">
        <v>295.5</v>
      </c>
      <c r="O251" s="101">
        <v>295.5</v>
      </c>
    </row>
    <row r="252" spans="1:15" ht="38.25" x14ac:dyDescent="0.2">
      <c r="A252" s="7"/>
      <c r="B252" s="42" t="s">
        <v>223</v>
      </c>
      <c r="C252" s="83"/>
      <c r="D252" s="7"/>
      <c r="E252" s="7"/>
      <c r="F252" s="7"/>
      <c r="G252" s="7"/>
      <c r="H252" s="104">
        <v>60.4</v>
      </c>
      <c r="I252" s="104">
        <v>60.4</v>
      </c>
      <c r="J252" s="101"/>
      <c r="K252" s="101">
        <v>60.3</v>
      </c>
      <c r="L252" s="101">
        <v>60.3</v>
      </c>
      <c r="M252" s="101"/>
      <c r="N252" s="101">
        <v>60.3</v>
      </c>
      <c r="O252" s="101">
        <v>60.3</v>
      </c>
    </row>
    <row r="253" spans="1:15" ht="38.25" x14ac:dyDescent="0.2">
      <c r="A253" s="7"/>
      <c r="B253" s="42" t="s">
        <v>224</v>
      </c>
      <c r="C253" s="83"/>
      <c r="D253" s="7"/>
      <c r="E253" s="7"/>
      <c r="F253" s="7"/>
      <c r="G253" s="7"/>
      <c r="H253" s="104">
        <v>77.099999999999994</v>
      </c>
      <c r="I253" s="104">
        <v>77.099999999999994</v>
      </c>
      <c r="J253" s="101"/>
      <c r="K253" s="101">
        <v>77</v>
      </c>
      <c r="L253" s="101">
        <v>77</v>
      </c>
      <c r="M253" s="101"/>
      <c r="N253" s="101">
        <v>77</v>
      </c>
      <c r="O253" s="101">
        <v>77</v>
      </c>
    </row>
    <row r="254" spans="1:15" ht="25.5" x14ac:dyDescent="0.2">
      <c r="A254" s="7"/>
      <c r="B254" s="42" t="s">
        <v>225</v>
      </c>
      <c r="C254" s="83"/>
      <c r="D254" s="7"/>
      <c r="E254" s="7"/>
      <c r="F254" s="7"/>
      <c r="G254" s="7"/>
      <c r="H254" s="104">
        <v>25</v>
      </c>
      <c r="I254" s="104">
        <v>25</v>
      </c>
      <c r="J254" s="101"/>
      <c r="K254" s="101">
        <v>25</v>
      </c>
      <c r="L254" s="101">
        <v>25</v>
      </c>
      <c r="M254" s="101"/>
      <c r="N254" s="101">
        <v>25</v>
      </c>
      <c r="O254" s="101">
        <v>25</v>
      </c>
    </row>
    <row r="255" spans="1:15" ht="25.5" x14ac:dyDescent="0.2">
      <c r="A255" s="7"/>
      <c r="B255" s="42" t="s">
        <v>226</v>
      </c>
      <c r="C255" s="83"/>
      <c r="D255" s="7"/>
      <c r="E255" s="7"/>
      <c r="F255" s="7"/>
      <c r="G255" s="7"/>
      <c r="H255" s="104">
        <v>37.5</v>
      </c>
      <c r="I255" s="104">
        <v>37.5</v>
      </c>
      <c r="J255" s="101"/>
      <c r="K255" s="101">
        <v>37.5</v>
      </c>
      <c r="L255" s="101">
        <v>37.5</v>
      </c>
      <c r="M255" s="101"/>
      <c r="N255" s="101">
        <v>37.5</v>
      </c>
      <c r="O255" s="101">
        <v>37.5</v>
      </c>
    </row>
    <row r="256" spans="1:15" ht="15" x14ac:dyDescent="0.2">
      <c r="A256" s="7"/>
      <c r="B256" s="42" t="s">
        <v>227</v>
      </c>
      <c r="C256" s="83"/>
      <c r="D256" s="7"/>
      <c r="E256" s="7"/>
      <c r="F256" s="7"/>
      <c r="G256" s="7"/>
      <c r="H256" s="104">
        <v>93.4</v>
      </c>
      <c r="I256" s="104">
        <v>93.4</v>
      </c>
      <c r="J256" s="101"/>
      <c r="K256" s="101">
        <v>87.7</v>
      </c>
      <c r="L256" s="101">
        <v>87.7</v>
      </c>
      <c r="M256" s="101"/>
      <c r="N256" s="101">
        <v>87.7</v>
      </c>
      <c r="O256" s="101">
        <v>87.7</v>
      </c>
    </row>
    <row r="257" spans="1:15" ht="15" x14ac:dyDescent="0.2">
      <c r="A257" s="7"/>
      <c r="B257" s="42" t="s">
        <v>228</v>
      </c>
      <c r="C257" s="83"/>
      <c r="D257" s="7"/>
      <c r="E257" s="7"/>
      <c r="F257" s="7"/>
      <c r="G257" s="7"/>
      <c r="H257" s="104">
        <v>12</v>
      </c>
      <c r="I257" s="104">
        <v>12</v>
      </c>
      <c r="J257" s="101"/>
      <c r="K257" s="101">
        <v>8</v>
      </c>
      <c r="L257" s="101">
        <v>8</v>
      </c>
      <c r="M257" s="101"/>
      <c r="N257" s="101">
        <v>8</v>
      </c>
      <c r="O257" s="101">
        <v>8</v>
      </c>
    </row>
    <row r="258" spans="1:15" ht="45" x14ac:dyDescent="0.2">
      <c r="A258" s="7"/>
      <c r="B258" s="82" t="s">
        <v>44</v>
      </c>
      <c r="C258" s="22" t="s">
        <v>45</v>
      </c>
      <c r="D258" s="22"/>
      <c r="E258" s="22"/>
      <c r="F258" s="22" t="s">
        <v>45</v>
      </c>
      <c r="G258" s="22"/>
      <c r="H258" s="22" t="s">
        <v>45</v>
      </c>
      <c r="I258" s="22" t="s">
        <v>45</v>
      </c>
      <c r="J258" s="7"/>
      <c r="K258" s="7"/>
      <c r="L258" s="7"/>
      <c r="M258" s="7"/>
      <c r="N258" s="7"/>
      <c r="O258" s="7"/>
    </row>
    <row r="259" spans="1:15" ht="71.25" x14ac:dyDescent="0.2">
      <c r="A259" s="7"/>
      <c r="B259" s="26" t="s">
        <v>229</v>
      </c>
      <c r="C259" s="84" t="s">
        <v>113</v>
      </c>
      <c r="D259" s="7"/>
      <c r="E259" s="7"/>
      <c r="F259" s="7"/>
      <c r="G259" s="7"/>
      <c r="H259" s="102">
        <v>75</v>
      </c>
      <c r="I259" s="102">
        <v>75</v>
      </c>
      <c r="J259" s="101"/>
      <c r="K259" s="99">
        <v>66.8</v>
      </c>
      <c r="L259" s="99">
        <v>66.8</v>
      </c>
      <c r="M259" s="99"/>
      <c r="N259" s="99">
        <v>66.8</v>
      </c>
      <c r="O259" s="99">
        <v>66.8</v>
      </c>
    </row>
    <row r="260" spans="1:15" ht="15" x14ac:dyDescent="0.2">
      <c r="A260" s="7"/>
      <c r="B260" s="19" t="s">
        <v>42</v>
      </c>
      <c r="C260" s="22"/>
      <c r="D260" s="22"/>
      <c r="E260" s="19"/>
      <c r="F260" s="22"/>
      <c r="G260" s="22"/>
      <c r="H260" s="98"/>
      <c r="I260" s="98"/>
      <c r="J260" s="101"/>
      <c r="K260" s="101"/>
      <c r="L260" s="101"/>
      <c r="M260" s="101"/>
      <c r="N260" s="101"/>
      <c r="O260" s="101"/>
    </row>
    <row r="261" spans="1:15" ht="30" x14ac:dyDescent="0.2">
      <c r="A261" s="7"/>
      <c r="B261" s="82" t="s">
        <v>43</v>
      </c>
      <c r="C261" s="22"/>
      <c r="D261" s="22"/>
      <c r="E261" s="19"/>
      <c r="F261" s="22"/>
      <c r="G261" s="22"/>
      <c r="H261" s="104">
        <v>75</v>
      </c>
      <c r="I261" s="104">
        <v>75</v>
      </c>
      <c r="J261" s="101"/>
      <c r="K261" s="101">
        <v>66.8</v>
      </c>
      <c r="L261" s="101">
        <v>66.8</v>
      </c>
      <c r="M261" s="101"/>
      <c r="N261" s="101">
        <v>66.8</v>
      </c>
      <c r="O261" s="101">
        <v>66.8</v>
      </c>
    </row>
    <row r="262" spans="1:15" ht="92.25" customHeight="1" x14ac:dyDescent="0.2">
      <c r="A262" s="7"/>
      <c r="B262" s="42" t="s">
        <v>230</v>
      </c>
      <c r="C262" s="83"/>
      <c r="D262" s="7"/>
      <c r="E262" s="7"/>
      <c r="F262" s="7"/>
      <c r="G262" s="7"/>
      <c r="H262" s="104">
        <v>75</v>
      </c>
      <c r="I262" s="104">
        <v>75</v>
      </c>
      <c r="J262" s="101"/>
      <c r="K262" s="101">
        <v>66.8</v>
      </c>
      <c r="L262" s="101">
        <v>66.8</v>
      </c>
      <c r="M262" s="101"/>
      <c r="N262" s="101">
        <v>66.8</v>
      </c>
      <c r="O262" s="101">
        <v>66.8</v>
      </c>
    </row>
    <row r="263" spans="1:15" ht="45" x14ac:dyDescent="0.2">
      <c r="A263" s="7"/>
      <c r="B263" s="82" t="s">
        <v>44</v>
      </c>
      <c r="C263" s="22" t="s">
        <v>45</v>
      </c>
      <c r="D263" s="22"/>
      <c r="E263" s="22"/>
      <c r="F263" s="22" t="s">
        <v>45</v>
      </c>
      <c r="G263" s="22"/>
      <c r="H263" s="22" t="s">
        <v>45</v>
      </c>
      <c r="I263" s="22" t="s">
        <v>45</v>
      </c>
      <c r="J263" s="7"/>
      <c r="K263" s="7"/>
      <c r="L263" s="7"/>
      <c r="M263" s="7"/>
      <c r="N263" s="7"/>
      <c r="O263" s="7"/>
    </row>
    <row r="264" spans="1:15" ht="15.75" x14ac:dyDescent="0.2">
      <c r="A264" s="7"/>
      <c r="B264" s="64" t="s">
        <v>30</v>
      </c>
      <c r="C264" s="21"/>
      <c r="D264" s="7"/>
      <c r="E264" s="7"/>
      <c r="F264" s="21"/>
      <c r="G264" s="7"/>
      <c r="H264" s="28">
        <v>380.4</v>
      </c>
      <c r="I264" s="28">
        <v>380.4</v>
      </c>
      <c r="J264" s="7"/>
      <c r="K264" s="28">
        <v>362.3</v>
      </c>
      <c r="L264" s="28">
        <v>362.3</v>
      </c>
      <c r="M264" s="28"/>
      <c r="N264" s="28">
        <v>362.3</v>
      </c>
      <c r="O264" s="28">
        <v>362.3</v>
      </c>
    </row>
    <row r="266" spans="1:15" ht="15.75" customHeight="1" x14ac:dyDescent="0.2">
      <c r="A266" t="s">
        <v>51</v>
      </c>
    </row>
    <row r="267" spans="1:15" ht="15.75" customHeight="1" x14ac:dyDescent="0.2">
      <c r="A267" t="s">
        <v>52</v>
      </c>
    </row>
    <row r="268" spans="1:15" ht="15.75" customHeight="1" x14ac:dyDescent="0.2">
      <c r="A268" t="s">
        <v>53</v>
      </c>
    </row>
    <row r="270" spans="1:15" ht="18.75" x14ac:dyDescent="0.2">
      <c r="B270" s="23" t="s">
        <v>54</v>
      </c>
    </row>
    <row r="271" spans="1:15" ht="18.75" x14ac:dyDescent="0.2">
      <c r="B271" s="23" t="s">
        <v>55</v>
      </c>
    </row>
    <row r="272" spans="1:15" ht="18.75" x14ac:dyDescent="0.2">
      <c r="B272" s="23" t="s">
        <v>56</v>
      </c>
    </row>
    <row r="273" spans="2:12" ht="18.75" x14ac:dyDescent="0.2">
      <c r="B273" s="23" t="s">
        <v>58</v>
      </c>
      <c r="H273" s="25"/>
      <c r="K273" s="25" t="s">
        <v>64</v>
      </c>
      <c r="L273" s="25"/>
    </row>
    <row r="274" spans="2:12" ht="15.75" x14ac:dyDescent="0.2">
      <c r="B274" s="24" t="s">
        <v>59</v>
      </c>
      <c r="H274" t="s">
        <v>61</v>
      </c>
      <c r="K274" t="s">
        <v>60</v>
      </c>
    </row>
    <row r="276" spans="2:12" ht="18.75" x14ac:dyDescent="0.2">
      <c r="B276" s="23" t="s">
        <v>57</v>
      </c>
    </row>
    <row r="277" spans="2:12" ht="18.75" x14ac:dyDescent="0.2">
      <c r="B277" s="23" t="s">
        <v>62</v>
      </c>
      <c r="H277" s="25"/>
      <c r="K277" s="25" t="s">
        <v>63</v>
      </c>
      <c r="L277" s="25"/>
    </row>
    <row r="278" spans="2:12" ht="15.75" x14ac:dyDescent="0.2">
      <c r="B278" s="24" t="s">
        <v>59</v>
      </c>
      <c r="H278" t="s">
        <v>61</v>
      </c>
      <c r="K278" t="s">
        <v>60</v>
      </c>
    </row>
  </sheetData>
  <mergeCells count="287">
    <mergeCell ref="C192:I192"/>
    <mergeCell ref="C212:I212"/>
    <mergeCell ref="C234:I234"/>
    <mergeCell ref="C196:I196"/>
    <mergeCell ref="C220:I220"/>
    <mergeCell ref="B242:I242"/>
    <mergeCell ref="C127:I127"/>
    <mergeCell ref="C131:I131"/>
    <mergeCell ref="C137:I137"/>
    <mergeCell ref="C144:I144"/>
    <mergeCell ref="C150:I150"/>
    <mergeCell ref="C155:I155"/>
    <mergeCell ref="C161:I161"/>
    <mergeCell ref="C173:I173"/>
    <mergeCell ref="C180:I180"/>
    <mergeCell ref="M245:O246"/>
    <mergeCell ref="M64:O64"/>
    <mergeCell ref="M63:O63"/>
    <mergeCell ref="M58:O62"/>
    <mergeCell ref="M65:O65"/>
    <mergeCell ref="M66:O66"/>
    <mergeCell ref="M67:O67"/>
    <mergeCell ref="F241:G241"/>
    <mergeCell ref="F238:G238"/>
    <mergeCell ref="C237:I237"/>
    <mergeCell ref="F236:G236"/>
    <mergeCell ref="F239:G239"/>
    <mergeCell ref="F240:G240"/>
    <mergeCell ref="J245:L246"/>
    <mergeCell ref="C231:I231"/>
    <mergeCell ref="F230:G230"/>
    <mergeCell ref="F233:G233"/>
    <mergeCell ref="F232:G232"/>
    <mergeCell ref="F235:G235"/>
    <mergeCell ref="F226:G226"/>
    <mergeCell ref="F227:G227"/>
    <mergeCell ref="F228:G228"/>
    <mergeCell ref="F229:G229"/>
    <mergeCell ref="F225:G225"/>
    <mergeCell ref="A245:A247"/>
    <mergeCell ref="B245:B247"/>
    <mergeCell ref="C245:C246"/>
    <mergeCell ref="D245:F245"/>
    <mergeCell ref="D246:F246"/>
    <mergeCell ref="G245:I246"/>
    <mergeCell ref="D109:D110"/>
    <mergeCell ref="D125:D126"/>
    <mergeCell ref="F194:G194"/>
    <mergeCell ref="F195:G195"/>
    <mergeCell ref="F198:G198"/>
    <mergeCell ref="F197:G197"/>
    <mergeCell ref="F201:G201"/>
    <mergeCell ref="F200:G200"/>
    <mergeCell ref="F202:G202"/>
    <mergeCell ref="F203:G204"/>
    <mergeCell ref="H203:H204"/>
    <mergeCell ref="F206:G206"/>
    <mergeCell ref="F205:G205"/>
    <mergeCell ref="A203:A204"/>
    <mergeCell ref="E203:E204"/>
    <mergeCell ref="I203:I204"/>
    <mergeCell ref="A189:A190"/>
    <mergeCell ref="E189:E190"/>
    <mergeCell ref="F189:G190"/>
    <mergeCell ref="H189:H190"/>
    <mergeCell ref="F191:G191"/>
    <mergeCell ref="A175:A176"/>
    <mergeCell ref="E175:E176"/>
    <mergeCell ref="F175:G176"/>
    <mergeCell ref="H175:H176"/>
    <mergeCell ref="C177:I177"/>
    <mergeCell ref="B189:B190"/>
    <mergeCell ref="C189:C190"/>
    <mergeCell ref="D189:D190"/>
    <mergeCell ref="I189:I190"/>
    <mergeCell ref="F186:G186"/>
    <mergeCell ref="C187:I187"/>
    <mergeCell ref="F188:G188"/>
    <mergeCell ref="F181:G181"/>
    <mergeCell ref="F182:G182"/>
    <mergeCell ref="C183:I183"/>
    <mergeCell ref="F184:G184"/>
    <mergeCell ref="F185:G185"/>
    <mergeCell ref="I175:I176"/>
    <mergeCell ref="F178:G178"/>
    <mergeCell ref="F179:G179"/>
    <mergeCell ref="A139:A140"/>
    <mergeCell ref="E139:E140"/>
    <mergeCell ref="F139:G140"/>
    <mergeCell ref="H139:H140"/>
    <mergeCell ref="C141:I141"/>
    <mergeCell ref="A123:A124"/>
    <mergeCell ref="E123:E124"/>
    <mergeCell ref="F123:G124"/>
    <mergeCell ref="H123:H124"/>
    <mergeCell ref="A125:A126"/>
    <mergeCell ref="E125:E126"/>
    <mergeCell ref="F125:G126"/>
    <mergeCell ref="H125:H126"/>
    <mergeCell ref="I139:I140"/>
    <mergeCell ref="I125:I126"/>
    <mergeCell ref="F128:G128"/>
    <mergeCell ref="F129:G129"/>
    <mergeCell ref="F130:G130"/>
    <mergeCell ref="B125:B126"/>
    <mergeCell ref="C125:C126"/>
    <mergeCell ref="B123:B124"/>
    <mergeCell ref="C123:C124"/>
    <mergeCell ref="D123:D124"/>
    <mergeCell ref="I123:I124"/>
    <mergeCell ref="A109:A110"/>
    <mergeCell ref="E109:E110"/>
    <mergeCell ref="F109:G110"/>
    <mergeCell ref="H109:H110"/>
    <mergeCell ref="C111:I111"/>
    <mergeCell ref="A71:A72"/>
    <mergeCell ref="F71:G71"/>
    <mergeCell ref="F72:G72"/>
    <mergeCell ref="H71:H72"/>
    <mergeCell ref="F73:G73"/>
    <mergeCell ref="C74:I74"/>
    <mergeCell ref="C75:I75"/>
    <mergeCell ref="F76:G76"/>
    <mergeCell ref="F77:G77"/>
    <mergeCell ref="F78:G78"/>
    <mergeCell ref="F79:G79"/>
    <mergeCell ref="F80:G80"/>
    <mergeCell ref="F81:G81"/>
    <mergeCell ref="C82:I82"/>
    <mergeCell ref="B109:B110"/>
    <mergeCell ref="C103:I103"/>
    <mergeCell ref="C104:I104"/>
    <mergeCell ref="F105:G105"/>
    <mergeCell ref="F106:G106"/>
    <mergeCell ref="F207:G207"/>
    <mergeCell ref="F208:G208"/>
    <mergeCell ref="B203:B204"/>
    <mergeCell ref="C203:C204"/>
    <mergeCell ref="D203:D204"/>
    <mergeCell ref="C199:I199"/>
    <mergeCell ref="F193:G193"/>
    <mergeCell ref="C221:I221"/>
    <mergeCell ref="C224:I224"/>
    <mergeCell ref="C215:I215"/>
    <mergeCell ref="F216:G216"/>
    <mergeCell ref="F217:G217"/>
    <mergeCell ref="F218:G218"/>
    <mergeCell ref="F219:G219"/>
    <mergeCell ref="C209:I209"/>
    <mergeCell ref="F211:G211"/>
    <mergeCell ref="F210:G210"/>
    <mergeCell ref="F213:G213"/>
    <mergeCell ref="F214:G214"/>
    <mergeCell ref="F223:G223"/>
    <mergeCell ref="F222:G222"/>
    <mergeCell ref="B175:B176"/>
    <mergeCell ref="C175:C176"/>
    <mergeCell ref="D175:D176"/>
    <mergeCell ref="F174:G174"/>
    <mergeCell ref="F168:G168"/>
    <mergeCell ref="C169:I169"/>
    <mergeCell ref="C170:I170"/>
    <mergeCell ref="F171:G171"/>
    <mergeCell ref="F172:G172"/>
    <mergeCell ref="F163:G163"/>
    <mergeCell ref="C164:I164"/>
    <mergeCell ref="F165:G165"/>
    <mergeCell ref="F166:G166"/>
    <mergeCell ref="F167:G167"/>
    <mergeCell ref="F157:G157"/>
    <mergeCell ref="C158:I158"/>
    <mergeCell ref="F159:G159"/>
    <mergeCell ref="F160:G160"/>
    <mergeCell ref="F162:G162"/>
    <mergeCell ref="F151:G151"/>
    <mergeCell ref="F152:G152"/>
    <mergeCell ref="F153:G153"/>
    <mergeCell ref="F154:G154"/>
    <mergeCell ref="F156:G156"/>
    <mergeCell ref="F145:G145"/>
    <mergeCell ref="F146:G146"/>
    <mergeCell ref="C147:I147"/>
    <mergeCell ref="F148:G148"/>
    <mergeCell ref="F149:G149"/>
    <mergeCell ref="F142:G142"/>
    <mergeCell ref="F143:G143"/>
    <mergeCell ref="B139:B140"/>
    <mergeCell ref="C139:C140"/>
    <mergeCell ref="D139:D140"/>
    <mergeCell ref="F138:G138"/>
    <mergeCell ref="F132:G132"/>
    <mergeCell ref="F133:G133"/>
    <mergeCell ref="C134:I134"/>
    <mergeCell ref="F135:G135"/>
    <mergeCell ref="F136:G136"/>
    <mergeCell ref="F120:G120"/>
    <mergeCell ref="C121:I121"/>
    <mergeCell ref="F122:G122"/>
    <mergeCell ref="F115:G115"/>
    <mergeCell ref="F116:G116"/>
    <mergeCell ref="C117:I117"/>
    <mergeCell ref="F118:G118"/>
    <mergeCell ref="F119:G119"/>
    <mergeCell ref="I109:I110"/>
    <mergeCell ref="F112:G112"/>
    <mergeCell ref="F113:G113"/>
    <mergeCell ref="C109:C110"/>
    <mergeCell ref="C114:I114"/>
    <mergeCell ref="F108:G108"/>
    <mergeCell ref="C98:I98"/>
    <mergeCell ref="F99:G99"/>
    <mergeCell ref="F100:G100"/>
    <mergeCell ref="C101:I101"/>
    <mergeCell ref="C102:I102"/>
    <mergeCell ref="F93:G93"/>
    <mergeCell ref="F94:G94"/>
    <mergeCell ref="C95:I95"/>
    <mergeCell ref="F96:G96"/>
    <mergeCell ref="F97:G97"/>
    <mergeCell ref="C107:I107"/>
    <mergeCell ref="C88:I88"/>
    <mergeCell ref="F89:G89"/>
    <mergeCell ref="F90:G90"/>
    <mergeCell ref="F91:G91"/>
    <mergeCell ref="C92:I92"/>
    <mergeCell ref="F83:G83"/>
    <mergeCell ref="F84:G84"/>
    <mergeCell ref="F85:G85"/>
    <mergeCell ref="F86:G86"/>
    <mergeCell ref="C87:I87"/>
    <mergeCell ref="E67:F67"/>
    <mergeCell ref="B71:B72"/>
    <mergeCell ref="C71:C72"/>
    <mergeCell ref="D71:D72"/>
    <mergeCell ref="E71:E72"/>
    <mergeCell ref="I71:I72"/>
    <mergeCell ref="E64:F64"/>
    <mergeCell ref="E63:F63"/>
    <mergeCell ref="E65:F65"/>
    <mergeCell ref="E66:F66"/>
    <mergeCell ref="J1:L3"/>
    <mergeCell ref="A11:K11"/>
    <mergeCell ref="A10:K10"/>
    <mergeCell ref="H29:J29"/>
    <mergeCell ref="H30:J30"/>
    <mergeCell ref="H31:J31"/>
    <mergeCell ref="K29:M31"/>
    <mergeCell ref="N29:N32"/>
    <mergeCell ref="B29:B32"/>
    <mergeCell ref="C29:C32"/>
    <mergeCell ref="E29:G29"/>
    <mergeCell ref="E30:G30"/>
    <mergeCell ref="E31:G31"/>
    <mergeCell ref="D12:K12"/>
    <mergeCell ref="D14:K14"/>
    <mergeCell ref="D17:J17"/>
    <mergeCell ref="A4:F4"/>
    <mergeCell ref="A5:F5"/>
    <mergeCell ref="A6:F6"/>
    <mergeCell ref="A7:F7"/>
    <mergeCell ref="A8:F8"/>
    <mergeCell ref="A17:B17"/>
    <mergeCell ref="A19:N19"/>
    <mergeCell ref="B21:D21"/>
    <mergeCell ref="E21:G21"/>
    <mergeCell ref="A15:B15"/>
    <mergeCell ref="D15:F15"/>
    <mergeCell ref="D16:K16"/>
    <mergeCell ref="A13:B13"/>
    <mergeCell ref="D13:F13"/>
    <mergeCell ref="H21:J21"/>
    <mergeCell ref="J58:L60"/>
    <mergeCell ref="C61:C62"/>
    <mergeCell ref="E61:F62"/>
    <mergeCell ref="G61:G62"/>
    <mergeCell ref="H61:H62"/>
    <mergeCell ref="I61:I62"/>
    <mergeCell ref="J61:J62"/>
    <mergeCell ref="L61:L62"/>
    <mergeCell ref="C58:F58"/>
    <mergeCell ref="C59:F59"/>
    <mergeCell ref="C60:F60"/>
    <mergeCell ref="G58:I58"/>
    <mergeCell ref="G59:I59"/>
    <mergeCell ref="G60:I60"/>
    <mergeCell ref="B58:B60"/>
    <mergeCell ref="D61:D62"/>
  </mergeCells>
  <pageMargins left="0.70866141732283472" right="0.51181102362204722" top="0.74803149606299213" bottom="0.55118110236220474" header="0.31496062992125984" footer="0.31496062992125984"/>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2019-02-07T12:00:06Z</cp:lastPrinted>
  <dcterms:created xsi:type="dcterms:W3CDTF">2016-08-10T10:53:25Z</dcterms:created>
  <dcterms:modified xsi:type="dcterms:W3CDTF">2019-02-07T12:01:05Z</dcterms:modified>
</cp:coreProperties>
</file>