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виконком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<sst xmlns="http://schemas.openxmlformats.org/spreadsheetml/2006/main" count="68" uniqueCount="36">
  <si>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КП " Міськводоканал"</t>
  </si>
  <si>
    <t xml:space="preserve">план </t>
  </si>
  <si>
    <t>факт</t>
  </si>
  <si>
    <t>КП "Сумижитло"</t>
  </si>
  <si>
    <t>КП " Зеленбуд"</t>
  </si>
  <si>
    <t>КП "А.Б.К.</t>
  </si>
  <si>
    <t>КП "Спецкомбінат"</t>
  </si>
  <si>
    <t>КП " Шляхрембуд"</t>
  </si>
  <si>
    <t>КП " Сумчанка"</t>
  </si>
  <si>
    <t>КП "Сумикомунінвест"</t>
  </si>
  <si>
    <t>КП " Інфосервіс"</t>
  </si>
  <si>
    <t>КП "БТІ"</t>
  </si>
  <si>
    <t>КП " Сумижилкомсервіс"</t>
  </si>
  <si>
    <t>КП" Міськсівтло"</t>
  </si>
  <si>
    <t>КП "Електоравтотранс"</t>
  </si>
  <si>
    <t>Разом</t>
  </si>
  <si>
    <t>№п/п</t>
  </si>
  <si>
    <t>Показники</t>
  </si>
  <si>
    <t>Усього доходів (тис.грн)</t>
  </si>
  <si>
    <t>Операційні витрати (тис.грн),у т/ч</t>
  </si>
  <si>
    <t>матеріальні затрати</t>
  </si>
  <si>
    <t>КП " Дрібнооптовий"</t>
  </si>
  <si>
    <t>ДП "Паркінг"КОРП " Дрібнооптовий"</t>
  </si>
  <si>
    <t>КП "Тенісна  академія"</t>
  </si>
  <si>
    <t>Середня зарплата,грн</t>
  </si>
  <si>
    <t>Середня чисельність,чол</t>
  </si>
  <si>
    <t>Моніторінг основних показників фінансово-господарської діяльності комунальних підприємств за 2014 рік</t>
  </si>
  <si>
    <t xml:space="preserve">Витрати на оплату праці,тис.грн. </t>
  </si>
  <si>
    <t>Відрахування на соціальні заходи, тис.грн.</t>
  </si>
  <si>
    <t>Амортизація, тис грн.</t>
  </si>
  <si>
    <t>Інші операційні витрати, тис.грн.</t>
  </si>
  <si>
    <t>Податок на прибуток від звичайної  діяльності, тис грн.</t>
  </si>
  <si>
    <t>Чистий прибуток( збиток), тис грн.</t>
  </si>
  <si>
    <t>Відрахування частини чістого прибутку, тис грн.</t>
  </si>
  <si>
    <t>Сплата поточних податків та обов"язкових платежів до бюджету, тис. грн.</t>
  </si>
  <si>
    <t>Внески до державних цільових фондів, тис грн.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</si>
</sst>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6" sqref="T16"/>
    </sheetView>
  </sheetViews>
  <sheetFormatPr defaultColWidth="9.140625" defaultRowHeight="12.75"/>
  <cols>
    <col min="1" max="1" width="3.57421875" style="0" customWidth="1"/>
    <col min="2" max="2" width="50.421875" style="0" customWidth="1"/>
    <col min="3" max="3" width="11.00390625" style="0" customWidth="1"/>
    <col min="4" max="4" width="12.140625" style="0" customWidth="1"/>
    <col min="7" max="7" width="12.28125" style="0" customWidth="1"/>
    <col min="8" max="8" width="10.57421875" style="0" customWidth="1"/>
    <col min="15" max="15" width="11.7109375" style="0" customWidth="1"/>
    <col min="16" max="16" width="10.8515625" style="0" customWidth="1"/>
    <col min="17" max="17" width="11.140625" style="0" customWidth="1"/>
    <col min="19" max="19" width="12.140625" style="0" customWidth="1"/>
    <col min="20" max="20" width="12.57421875" style="0" customWidth="1"/>
    <col min="23" max="23" width="13.140625" style="0" customWidth="1"/>
    <col min="24" max="24" width="10.421875" style="0" customWidth="1"/>
    <col min="26" max="26" width="10.8515625" style="0" customWidth="1"/>
    <col min="27" max="27" width="10.57421875" style="0" customWidth="1"/>
    <col min="28" max="28" width="10.7109375" style="0" customWidth="1"/>
    <col min="29" max="29" width="12.8515625" style="0" customWidth="1"/>
    <col min="30" max="30" width="13.28125" style="0" customWidth="1"/>
    <col min="31" max="31" width="11.140625" style="0" customWidth="1"/>
    <col min="32" max="32" width="10.00390625" style="0" customWidth="1"/>
    <col min="33" max="33" width="13.140625" style="0" customWidth="1"/>
    <col min="34" max="34" width="11.7109375" style="0" customWidth="1"/>
  </cols>
  <sheetData>
    <row r="1" ht="18">
      <c r="C1" s="13" t="s">
        <v>26</v>
      </c>
    </row>
    <row r="3" spans="1:36" ht="52.5" customHeight="1">
      <c r="A3" s="14" t="s">
        <v>16</v>
      </c>
      <c r="B3" s="15" t="s">
        <v>17</v>
      </c>
      <c r="C3" s="3" t="s">
        <v>0</v>
      </c>
      <c r="D3" s="4"/>
      <c r="E3" s="16" t="s">
        <v>3</v>
      </c>
      <c r="F3" s="17"/>
      <c r="G3" s="16" t="s">
        <v>21</v>
      </c>
      <c r="H3" s="17"/>
      <c r="I3" s="16" t="s">
        <v>4</v>
      </c>
      <c r="J3" s="17"/>
      <c r="K3" s="20" t="s">
        <v>22</v>
      </c>
      <c r="L3" s="21"/>
      <c r="M3" s="16" t="s">
        <v>5</v>
      </c>
      <c r="N3" s="17"/>
      <c r="O3" s="16" t="s">
        <v>6</v>
      </c>
      <c r="P3" s="17"/>
      <c r="Q3" s="16" t="s">
        <v>7</v>
      </c>
      <c r="R3" s="17"/>
      <c r="S3" s="16" t="s">
        <v>23</v>
      </c>
      <c r="T3" s="17"/>
      <c r="U3" s="16" t="s">
        <v>8</v>
      </c>
      <c r="V3" s="17"/>
      <c r="W3" s="16" t="s">
        <v>9</v>
      </c>
      <c r="X3" s="17"/>
      <c r="Y3" s="16" t="s">
        <v>10</v>
      </c>
      <c r="Z3" s="17"/>
      <c r="AA3" s="16" t="s">
        <v>11</v>
      </c>
      <c r="AB3" s="17"/>
      <c r="AC3" s="16" t="s">
        <v>12</v>
      </c>
      <c r="AD3" s="17"/>
      <c r="AE3" s="18" t="s">
        <v>13</v>
      </c>
      <c r="AF3" s="18"/>
      <c r="AG3" s="18" t="s">
        <v>14</v>
      </c>
      <c r="AH3" s="18"/>
      <c r="AI3" s="18" t="s">
        <v>15</v>
      </c>
      <c r="AJ3" s="18"/>
    </row>
    <row r="4" spans="1:36" ht="46.5" customHeight="1">
      <c r="A4" s="14"/>
      <c r="B4" s="15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5" t="s">
        <v>1</v>
      </c>
      <c r="J4" s="5" t="s">
        <v>2</v>
      </c>
      <c r="K4" s="5" t="s">
        <v>1</v>
      </c>
      <c r="L4" s="5" t="s">
        <v>2</v>
      </c>
      <c r="M4" s="5" t="s">
        <v>1</v>
      </c>
      <c r="N4" s="5" t="s">
        <v>2</v>
      </c>
      <c r="O4" s="5" t="s">
        <v>1</v>
      </c>
      <c r="P4" s="5" t="s">
        <v>2</v>
      </c>
      <c r="Q4" s="5" t="s">
        <v>1</v>
      </c>
      <c r="R4" s="5" t="s">
        <v>2</v>
      </c>
      <c r="S4" s="5" t="s">
        <v>1</v>
      </c>
      <c r="T4" s="5" t="s">
        <v>2</v>
      </c>
      <c r="U4" s="5" t="s">
        <v>1</v>
      </c>
      <c r="V4" s="5" t="s">
        <v>2</v>
      </c>
      <c r="W4" s="5" t="s">
        <v>1</v>
      </c>
      <c r="X4" s="5" t="s">
        <v>2</v>
      </c>
      <c r="Y4" s="5" t="s">
        <v>1</v>
      </c>
      <c r="Z4" s="5" t="s">
        <v>2</v>
      </c>
      <c r="AA4" s="5" t="s">
        <v>1</v>
      </c>
      <c r="AB4" s="5" t="s">
        <v>2</v>
      </c>
      <c r="AC4" s="5" t="s">
        <v>1</v>
      </c>
      <c r="AD4" s="5" t="s">
        <v>2</v>
      </c>
      <c r="AE4" s="5" t="s">
        <v>1</v>
      </c>
      <c r="AF4" s="5" t="s">
        <v>2</v>
      </c>
      <c r="AG4" s="5" t="s">
        <v>1</v>
      </c>
      <c r="AH4" s="5" t="s">
        <v>2</v>
      </c>
      <c r="AI4" s="5" t="s">
        <v>1</v>
      </c>
      <c r="AJ4" s="5" t="s">
        <v>2</v>
      </c>
    </row>
    <row r="5" spans="1:36" ht="15">
      <c r="A5" s="6"/>
      <c r="B5" s="7"/>
      <c r="C5" s="16">
        <v>2014</v>
      </c>
      <c r="D5" s="19"/>
      <c r="E5" s="16">
        <v>2014</v>
      </c>
      <c r="F5" s="19"/>
      <c r="G5" s="16">
        <v>2014</v>
      </c>
      <c r="H5" s="19"/>
      <c r="I5" s="16">
        <v>2014</v>
      </c>
      <c r="J5" s="19"/>
      <c r="K5" s="16">
        <v>2014</v>
      </c>
      <c r="L5" s="19"/>
      <c r="M5" s="16">
        <v>2014</v>
      </c>
      <c r="N5" s="19"/>
      <c r="O5" s="16">
        <v>2014</v>
      </c>
      <c r="P5" s="19"/>
      <c r="Q5" s="16">
        <v>2014</v>
      </c>
      <c r="R5" s="19"/>
      <c r="S5" s="16">
        <v>2014</v>
      </c>
      <c r="T5" s="19"/>
      <c r="U5" s="16">
        <v>2014</v>
      </c>
      <c r="V5" s="19"/>
      <c r="W5" s="16">
        <v>2014</v>
      </c>
      <c r="X5" s="19"/>
      <c r="Y5" s="16">
        <v>2014</v>
      </c>
      <c r="Z5" s="19"/>
      <c r="AA5" s="16">
        <v>2014</v>
      </c>
      <c r="AB5" s="19"/>
      <c r="AC5" s="16">
        <v>2014</v>
      </c>
      <c r="AD5" s="19"/>
      <c r="AE5" s="16">
        <v>2014</v>
      </c>
      <c r="AF5" s="19"/>
      <c r="AG5" s="16">
        <v>2014</v>
      </c>
      <c r="AH5" s="19"/>
      <c r="AI5" s="18">
        <v>2014</v>
      </c>
      <c r="AJ5" s="18"/>
    </row>
    <row r="6" spans="1:36" ht="15">
      <c r="A6" s="8">
        <v>1</v>
      </c>
      <c r="B6" s="8" t="s">
        <v>18</v>
      </c>
      <c r="C6" s="5">
        <v>72679.2</v>
      </c>
      <c r="D6" s="5">
        <v>101796.1</v>
      </c>
      <c r="E6" s="5">
        <v>68096.92</v>
      </c>
      <c r="F6" s="5">
        <v>67673</v>
      </c>
      <c r="G6" s="5">
        <v>1352.8</v>
      </c>
      <c r="H6" s="5">
        <v>1570.2</v>
      </c>
      <c r="I6" s="5">
        <v>4625</v>
      </c>
      <c r="J6" s="5">
        <v>5137</v>
      </c>
      <c r="K6" s="5">
        <v>1643.2</v>
      </c>
      <c r="L6" s="5">
        <v>2032</v>
      </c>
      <c r="M6" s="5">
        <v>694.3</v>
      </c>
      <c r="N6" s="5">
        <v>798.1</v>
      </c>
      <c r="O6" s="5">
        <v>8103</v>
      </c>
      <c r="P6" s="5">
        <v>9394</v>
      </c>
      <c r="Q6" s="5">
        <v>41205</v>
      </c>
      <c r="R6" s="5">
        <v>35732</v>
      </c>
      <c r="S6" s="5">
        <v>768.5</v>
      </c>
      <c r="T6" s="5">
        <v>599.8</v>
      </c>
      <c r="U6" s="5">
        <v>1698.3</v>
      </c>
      <c r="V6" s="5">
        <v>1677.6</v>
      </c>
      <c r="W6" s="5">
        <v>323.9</v>
      </c>
      <c r="X6" s="5">
        <v>351.5</v>
      </c>
      <c r="Y6" s="5">
        <v>446.2</v>
      </c>
      <c r="Z6" s="5">
        <v>357.7</v>
      </c>
      <c r="AA6" s="5">
        <v>3838</v>
      </c>
      <c r="AB6" s="5">
        <v>3416</v>
      </c>
      <c r="AC6" s="5">
        <v>5045.3</v>
      </c>
      <c r="AD6" s="5">
        <v>5527.6</v>
      </c>
      <c r="AE6" s="5">
        <v>4095</v>
      </c>
      <c r="AF6" s="5">
        <v>3556</v>
      </c>
      <c r="AG6" s="5">
        <v>29835.9</v>
      </c>
      <c r="AH6" s="5">
        <v>28477.1</v>
      </c>
      <c r="AI6" s="5">
        <f aca="true" t="shared" si="0" ref="AI6:AI17">AG6+AE6+AC6+AA6+Y6+W6+U6+S6+Q6+O6+M6+K6+I6+G6+E6+C6</f>
        <v>244450.52000000002</v>
      </c>
      <c r="AJ6" s="5">
        <f aca="true" t="shared" si="1" ref="AJ6:AJ17">AH6+AF6+AD6+AB6+Z6+X6+V6+T6+R6+P6+N6+L6+J6+H6+F6+D6</f>
        <v>268095.69999999995</v>
      </c>
    </row>
    <row r="7" spans="1:36" ht="15">
      <c r="A7" s="8">
        <v>2</v>
      </c>
      <c r="B7" s="8" t="s">
        <v>19</v>
      </c>
      <c r="C7" s="5">
        <f aca="true" t="shared" si="2" ref="C7:L7">C8+C9+C10+C11+C12</f>
        <v>86545.7</v>
      </c>
      <c r="D7" s="5">
        <f t="shared" si="2"/>
        <v>96581</v>
      </c>
      <c r="E7" s="5">
        <f t="shared" si="2"/>
        <v>67934.92</v>
      </c>
      <c r="F7" s="5">
        <f t="shared" si="2"/>
        <v>66943</v>
      </c>
      <c r="G7" s="5">
        <f t="shared" si="2"/>
        <v>1096.6</v>
      </c>
      <c r="H7" s="5">
        <f t="shared" si="2"/>
        <v>1328.8</v>
      </c>
      <c r="I7" s="5">
        <f t="shared" si="2"/>
        <v>4474.999999999999</v>
      </c>
      <c r="J7" s="5">
        <f t="shared" si="2"/>
        <v>5005</v>
      </c>
      <c r="K7" s="5">
        <f t="shared" si="2"/>
        <v>1401.1</v>
      </c>
      <c r="L7" s="5">
        <f t="shared" si="2"/>
        <v>1782.95</v>
      </c>
      <c r="M7" s="5">
        <f aca="true" t="shared" si="3" ref="M7:AH7">M8+M9+M10+M11+M12</f>
        <v>681.45</v>
      </c>
      <c r="N7" s="5">
        <f t="shared" si="3"/>
        <v>691.9999999999999</v>
      </c>
      <c r="O7" s="5">
        <f t="shared" si="3"/>
        <v>8049.4</v>
      </c>
      <c r="P7" s="5">
        <f t="shared" si="3"/>
        <v>9307</v>
      </c>
      <c r="Q7" s="5">
        <f t="shared" si="3"/>
        <v>40922.5</v>
      </c>
      <c r="R7" s="5">
        <f t="shared" si="3"/>
        <v>35306</v>
      </c>
      <c r="S7" s="5">
        <f t="shared" si="3"/>
        <v>768.5</v>
      </c>
      <c r="T7" s="5">
        <f t="shared" si="3"/>
        <v>589.3000000000001</v>
      </c>
      <c r="U7" s="5">
        <f t="shared" si="3"/>
        <v>1698.3</v>
      </c>
      <c r="V7" s="5">
        <f t="shared" si="3"/>
        <v>1682.3</v>
      </c>
      <c r="W7" s="5">
        <f t="shared" si="3"/>
        <v>302.19999999999993</v>
      </c>
      <c r="X7" s="5">
        <f t="shared" si="3"/>
        <v>433</v>
      </c>
      <c r="Y7" s="5">
        <f t="shared" si="3"/>
        <v>438</v>
      </c>
      <c r="Z7" s="5">
        <f t="shared" si="3"/>
        <v>448.5</v>
      </c>
      <c r="AA7" s="5">
        <f t="shared" si="3"/>
        <v>3616.9</v>
      </c>
      <c r="AB7" s="5">
        <f t="shared" si="3"/>
        <v>3517.5</v>
      </c>
      <c r="AC7" s="5">
        <f t="shared" si="3"/>
        <v>4998.8</v>
      </c>
      <c r="AD7" s="5">
        <f t="shared" si="3"/>
        <v>5218.500000000001</v>
      </c>
      <c r="AE7" s="5">
        <f t="shared" si="3"/>
        <v>3871</v>
      </c>
      <c r="AF7" s="5">
        <f t="shared" si="3"/>
        <v>3743</v>
      </c>
      <c r="AG7" s="5">
        <f t="shared" si="3"/>
        <v>28492.2</v>
      </c>
      <c r="AH7" s="5">
        <f t="shared" si="3"/>
        <v>33881.7</v>
      </c>
      <c r="AI7" s="5">
        <f t="shared" si="0"/>
        <v>255292.57</v>
      </c>
      <c r="AJ7" s="5">
        <f t="shared" si="1"/>
        <v>266459.55</v>
      </c>
    </row>
    <row r="8" spans="1:36" ht="15">
      <c r="A8" s="8"/>
      <c r="B8" s="8" t="s">
        <v>20</v>
      </c>
      <c r="C8" s="5">
        <v>40400</v>
      </c>
      <c r="D8" s="5">
        <v>42416</v>
      </c>
      <c r="E8" s="5">
        <v>700</v>
      </c>
      <c r="F8" s="5">
        <v>30732</v>
      </c>
      <c r="G8" s="5">
        <v>52.2</v>
      </c>
      <c r="H8" s="5">
        <v>79.3</v>
      </c>
      <c r="I8" s="5">
        <v>1158.7</v>
      </c>
      <c r="J8" s="5">
        <v>940</v>
      </c>
      <c r="K8" s="5">
        <v>87.6</v>
      </c>
      <c r="L8" s="5">
        <v>92.05</v>
      </c>
      <c r="M8" s="5">
        <v>18.2</v>
      </c>
      <c r="N8" s="5">
        <v>15.4</v>
      </c>
      <c r="O8" s="5">
        <v>1777.1</v>
      </c>
      <c r="P8" s="5">
        <v>2224</v>
      </c>
      <c r="Q8" s="5">
        <v>25882.5</v>
      </c>
      <c r="R8" s="5">
        <v>21099</v>
      </c>
      <c r="S8" s="5">
        <v>55.7</v>
      </c>
      <c r="T8" s="5">
        <v>69</v>
      </c>
      <c r="U8" s="5"/>
      <c r="V8" s="5"/>
      <c r="W8" s="5">
        <v>47.6</v>
      </c>
      <c r="X8" s="5">
        <v>161.8</v>
      </c>
      <c r="Y8" s="5">
        <v>81.2</v>
      </c>
      <c r="Z8" s="5">
        <v>91.8</v>
      </c>
      <c r="AA8" s="5">
        <v>240</v>
      </c>
      <c r="AB8" s="5">
        <v>204.5</v>
      </c>
      <c r="AC8" s="5">
        <v>2401.2</v>
      </c>
      <c r="AD8" s="5">
        <v>2736.4</v>
      </c>
      <c r="AE8" s="5">
        <v>1041</v>
      </c>
      <c r="AF8" s="5">
        <v>1146</v>
      </c>
      <c r="AG8" s="5">
        <v>7818.2</v>
      </c>
      <c r="AH8" s="5">
        <v>9631</v>
      </c>
      <c r="AI8" s="5">
        <f t="shared" si="0"/>
        <v>81761.19999999998</v>
      </c>
      <c r="AJ8" s="5">
        <f t="shared" si="1"/>
        <v>111638.25</v>
      </c>
    </row>
    <row r="9" spans="1:36" ht="15">
      <c r="A9" s="8"/>
      <c r="B9" s="8" t="s">
        <v>27</v>
      </c>
      <c r="C9" s="5">
        <v>21800</v>
      </c>
      <c r="D9" s="5">
        <v>23705</v>
      </c>
      <c r="E9" s="5">
        <v>4731</v>
      </c>
      <c r="F9" s="5">
        <v>6797</v>
      </c>
      <c r="G9" s="5">
        <v>501.3</v>
      </c>
      <c r="H9" s="5">
        <v>608.3</v>
      </c>
      <c r="I9" s="5">
        <v>2017.5</v>
      </c>
      <c r="J9" s="5">
        <v>2662</v>
      </c>
      <c r="K9" s="5">
        <v>799.1</v>
      </c>
      <c r="L9" s="5">
        <v>990.4</v>
      </c>
      <c r="M9" s="5">
        <v>365</v>
      </c>
      <c r="N9" s="5">
        <v>380.1</v>
      </c>
      <c r="O9" s="5">
        <v>4465.3</v>
      </c>
      <c r="P9" s="5">
        <v>4807</v>
      </c>
      <c r="Q9" s="5">
        <v>8500</v>
      </c>
      <c r="R9" s="5">
        <v>7721</v>
      </c>
      <c r="S9" s="5">
        <v>404.7</v>
      </c>
      <c r="T9" s="5">
        <v>340.6</v>
      </c>
      <c r="U9" s="5"/>
      <c r="V9" s="5"/>
      <c r="W9" s="5">
        <v>180.2</v>
      </c>
      <c r="X9" s="5">
        <v>183.4</v>
      </c>
      <c r="Y9" s="5">
        <v>202</v>
      </c>
      <c r="Z9" s="5">
        <v>156</v>
      </c>
      <c r="AA9" s="5">
        <v>2160</v>
      </c>
      <c r="AB9" s="5">
        <v>2102.2</v>
      </c>
      <c r="AC9" s="5">
        <v>1039.1</v>
      </c>
      <c r="AD9" s="5">
        <v>1051.2</v>
      </c>
      <c r="AE9" s="5">
        <v>1780</v>
      </c>
      <c r="AF9" s="5">
        <v>1744</v>
      </c>
      <c r="AG9" s="5">
        <v>12171.2</v>
      </c>
      <c r="AH9" s="5">
        <v>13183.1</v>
      </c>
      <c r="AI9" s="5">
        <f t="shared" si="0"/>
        <v>61116.40000000001</v>
      </c>
      <c r="AJ9" s="5">
        <f t="shared" si="1"/>
        <v>66431.3</v>
      </c>
    </row>
    <row r="10" spans="1:36" ht="15">
      <c r="A10" s="8"/>
      <c r="B10" s="8" t="s">
        <v>28</v>
      </c>
      <c r="C10" s="5">
        <v>8255.7</v>
      </c>
      <c r="D10" s="5">
        <v>8979</v>
      </c>
      <c r="E10" s="5">
        <v>1739.5</v>
      </c>
      <c r="F10" s="5">
        <v>2485</v>
      </c>
      <c r="G10" s="5">
        <v>186.6</v>
      </c>
      <c r="H10" s="5">
        <v>213.6</v>
      </c>
      <c r="I10" s="5">
        <v>752.5</v>
      </c>
      <c r="J10" s="5">
        <v>966</v>
      </c>
      <c r="K10" s="5">
        <v>278.4</v>
      </c>
      <c r="L10" s="5">
        <v>358.95</v>
      </c>
      <c r="M10" s="5">
        <v>138</v>
      </c>
      <c r="N10" s="5">
        <v>139.3</v>
      </c>
      <c r="O10" s="5">
        <v>1659</v>
      </c>
      <c r="P10" s="5">
        <v>1761</v>
      </c>
      <c r="Q10" s="5">
        <v>3000</v>
      </c>
      <c r="R10" s="5">
        <v>2853</v>
      </c>
      <c r="S10" s="5">
        <v>121.3</v>
      </c>
      <c r="T10" s="5">
        <v>99.6</v>
      </c>
      <c r="U10" s="5"/>
      <c r="V10" s="5"/>
      <c r="W10" s="5">
        <v>61.8</v>
      </c>
      <c r="X10" s="5">
        <v>62.9</v>
      </c>
      <c r="Y10" s="5"/>
      <c r="Z10" s="5">
        <v>55</v>
      </c>
      <c r="AA10" s="5">
        <v>810</v>
      </c>
      <c r="AB10" s="5">
        <v>785.6</v>
      </c>
      <c r="AC10" s="5">
        <v>383.6</v>
      </c>
      <c r="AD10" s="5">
        <v>369</v>
      </c>
      <c r="AE10" s="5">
        <v>660</v>
      </c>
      <c r="AF10" s="5">
        <v>632</v>
      </c>
      <c r="AG10" s="5">
        <v>5314.3</v>
      </c>
      <c r="AH10" s="5">
        <v>4836.7</v>
      </c>
      <c r="AI10" s="5">
        <f t="shared" si="0"/>
        <v>23360.7</v>
      </c>
      <c r="AJ10" s="5">
        <f t="shared" si="1"/>
        <v>24596.65</v>
      </c>
    </row>
    <row r="11" spans="1:36" ht="15">
      <c r="A11" s="8"/>
      <c r="B11" s="8" t="s">
        <v>29</v>
      </c>
      <c r="C11" s="5">
        <v>8100</v>
      </c>
      <c r="D11" s="5">
        <v>8784</v>
      </c>
      <c r="E11" s="5">
        <v>22700</v>
      </c>
      <c r="F11" s="5">
        <v>22621</v>
      </c>
      <c r="G11" s="5">
        <v>31.4</v>
      </c>
      <c r="H11" s="5">
        <v>30.4</v>
      </c>
      <c r="I11" s="5">
        <v>195.9</v>
      </c>
      <c r="J11" s="5">
        <v>237</v>
      </c>
      <c r="K11" s="5">
        <v>30.24</v>
      </c>
      <c r="L11" s="5">
        <v>20.8</v>
      </c>
      <c r="M11" s="5">
        <v>13.2</v>
      </c>
      <c r="N11" s="5">
        <v>5.8</v>
      </c>
      <c r="O11" s="5">
        <v>99</v>
      </c>
      <c r="P11" s="5">
        <v>129</v>
      </c>
      <c r="Q11" s="5">
        <v>2240</v>
      </c>
      <c r="R11" s="5">
        <v>2361</v>
      </c>
      <c r="S11" s="5">
        <v>67.6</v>
      </c>
      <c r="T11" s="5">
        <v>55</v>
      </c>
      <c r="U11" s="5"/>
      <c r="V11" s="5"/>
      <c r="W11" s="5">
        <v>3.2</v>
      </c>
      <c r="X11" s="5">
        <v>6.7</v>
      </c>
      <c r="Y11" s="5">
        <v>147</v>
      </c>
      <c r="Z11" s="5">
        <v>102</v>
      </c>
      <c r="AA11" s="5">
        <v>225</v>
      </c>
      <c r="AB11" s="5">
        <v>184.4</v>
      </c>
      <c r="AC11" s="5">
        <v>670.3</v>
      </c>
      <c r="AD11" s="5">
        <v>644.6</v>
      </c>
      <c r="AE11" s="5">
        <v>100</v>
      </c>
      <c r="AF11" s="5">
        <v>84</v>
      </c>
      <c r="AG11" s="5">
        <v>2647</v>
      </c>
      <c r="AH11" s="5">
        <v>4324.3</v>
      </c>
      <c r="AI11" s="5">
        <f t="shared" si="0"/>
        <v>37269.84</v>
      </c>
      <c r="AJ11" s="5">
        <f t="shared" si="1"/>
        <v>39590</v>
      </c>
    </row>
    <row r="12" spans="1:36" ht="15">
      <c r="A12" s="8"/>
      <c r="B12" s="8" t="s">
        <v>30</v>
      </c>
      <c r="C12" s="5">
        <v>7990</v>
      </c>
      <c r="D12" s="5">
        <v>12697</v>
      </c>
      <c r="E12" s="5">
        <v>38064.42</v>
      </c>
      <c r="F12" s="5">
        <v>4308</v>
      </c>
      <c r="G12" s="5">
        <v>325.1</v>
      </c>
      <c r="H12" s="5">
        <v>397.2</v>
      </c>
      <c r="I12" s="5">
        <v>350.4</v>
      </c>
      <c r="J12" s="5">
        <v>200</v>
      </c>
      <c r="K12" s="5">
        <v>205.76</v>
      </c>
      <c r="L12" s="5">
        <v>320.75</v>
      </c>
      <c r="M12" s="5">
        <v>147.05</v>
      </c>
      <c r="N12" s="5">
        <v>151.4</v>
      </c>
      <c r="O12" s="5">
        <v>49</v>
      </c>
      <c r="P12" s="5">
        <v>386</v>
      </c>
      <c r="Q12" s="5">
        <v>1300</v>
      </c>
      <c r="R12" s="5">
        <v>1272</v>
      </c>
      <c r="S12" s="5">
        <v>119.2</v>
      </c>
      <c r="T12" s="5">
        <v>25.1</v>
      </c>
      <c r="U12" s="5">
        <v>1698.3</v>
      </c>
      <c r="V12" s="5">
        <v>1682.3</v>
      </c>
      <c r="W12" s="5">
        <v>9.4</v>
      </c>
      <c r="X12" s="5">
        <v>18.2</v>
      </c>
      <c r="Y12" s="5">
        <v>7.8</v>
      </c>
      <c r="Z12" s="5">
        <v>43.7</v>
      </c>
      <c r="AA12" s="5">
        <v>181.9</v>
      </c>
      <c r="AB12" s="5">
        <v>240.8</v>
      </c>
      <c r="AC12" s="5">
        <v>504.6</v>
      </c>
      <c r="AD12" s="5">
        <v>417.3</v>
      </c>
      <c r="AE12" s="5">
        <v>290</v>
      </c>
      <c r="AF12" s="5">
        <v>137</v>
      </c>
      <c r="AG12" s="5">
        <v>541.5</v>
      </c>
      <c r="AH12" s="5">
        <v>1906.6</v>
      </c>
      <c r="AI12" s="5">
        <f t="shared" si="0"/>
        <v>51784.43</v>
      </c>
      <c r="AJ12" s="5">
        <f t="shared" si="1"/>
        <v>24203.35</v>
      </c>
    </row>
    <row r="13" spans="1:36" ht="30">
      <c r="A13" s="8">
        <v>3</v>
      </c>
      <c r="B13" s="9" t="s">
        <v>31</v>
      </c>
      <c r="C13" s="5"/>
      <c r="D13" s="5"/>
      <c r="E13" s="5">
        <v>38</v>
      </c>
      <c r="F13" s="5">
        <v>59.7</v>
      </c>
      <c r="G13" s="5">
        <v>46.1</v>
      </c>
      <c r="H13" s="5">
        <v>50.5</v>
      </c>
      <c r="I13" s="5">
        <v>22.9</v>
      </c>
      <c r="J13" s="5">
        <v>33</v>
      </c>
      <c r="K13" s="5">
        <v>27.8</v>
      </c>
      <c r="L13" s="5">
        <v>49.4</v>
      </c>
      <c r="M13" s="5">
        <v>2.25</v>
      </c>
      <c r="N13" s="5">
        <v>4.6</v>
      </c>
      <c r="O13" s="5">
        <v>11.25</v>
      </c>
      <c r="P13" s="5">
        <v>18.3</v>
      </c>
      <c r="Q13" s="5">
        <v>11.25</v>
      </c>
      <c r="R13" s="5"/>
      <c r="S13" s="5"/>
      <c r="T13" s="5"/>
      <c r="U13" s="5"/>
      <c r="V13" s="5"/>
      <c r="W13" s="5">
        <v>3.4</v>
      </c>
      <c r="X13" s="5"/>
      <c r="Y13" s="5">
        <v>1.8</v>
      </c>
      <c r="Z13" s="5"/>
      <c r="AA13" s="5">
        <v>40</v>
      </c>
      <c r="AB13" s="5"/>
      <c r="AC13" s="5">
        <v>10.2</v>
      </c>
      <c r="AD13" s="5"/>
      <c r="AE13" s="5">
        <v>57</v>
      </c>
      <c r="AF13" s="5">
        <v>1</v>
      </c>
      <c r="AG13" s="5"/>
      <c r="AH13" s="5"/>
      <c r="AI13" s="5">
        <f t="shared" si="0"/>
        <v>271.95000000000005</v>
      </c>
      <c r="AJ13" s="5">
        <f t="shared" si="1"/>
        <v>216.5</v>
      </c>
    </row>
    <row r="14" spans="1:36" ht="15">
      <c r="A14" s="8">
        <v>4</v>
      </c>
      <c r="B14" s="9" t="s">
        <v>32</v>
      </c>
      <c r="C14" s="5">
        <v>-14426.5</v>
      </c>
      <c r="D14" s="5">
        <v>5178.4</v>
      </c>
      <c r="E14" s="5">
        <v>162</v>
      </c>
      <c r="F14" s="5">
        <v>606.3</v>
      </c>
      <c r="G14" s="5">
        <v>210.1</v>
      </c>
      <c r="H14" s="5">
        <v>190.9</v>
      </c>
      <c r="I14" s="5">
        <v>127.1</v>
      </c>
      <c r="J14" s="5">
        <v>99</v>
      </c>
      <c r="K14" s="5">
        <v>126.7</v>
      </c>
      <c r="L14" s="5">
        <v>107.3</v>
      </c>
      <c r="M14" s="5">
        <v>10.6</v>
      </c>
      <c r="N14" s="5">
        <v>101.5</v>
      </c>
      <c r="O14" s="5">
        <v>42.35</v>
      </c>
      <c r="P14" s="5">
        <v>68.7</v>
      </c>
      <c r="Q14" s="5">
        <v>51.25</v>
      </c>
      <c r="R14" s="5">
        <v>18</v>
      </c>
      <c r="S14" s="5"/>
      <c r="T14" s="5">
        <v>10.5</v>
      </c>
      <c r="U14" s="5"/>
      <c r="V14" s="5">
        <v>-4.7</v>
      </c>
      <c r="W14" s="5">
        <v>18.3</v>
      </c>
      <c r="X14" s="5">
        <v>-81.5</v>
      </c>
      <c r="Y14" s="5">
        <v>10</v>
      </c>
      <c r="Z14" s="5">
        <v>-90.8</v>
      </c>
      <c r="AA14" s="5">
        <v>181.1</v>
      </c>
      <c r="AB14" s="5">
        <v>-101.5</v>
      </c>
      <c r="AC14" s="5">
        <v>46.5</v>
      </c>
      <c r="AD14" s="5">
        <v>-104.3</v>
      </c>
      <c r="AE14" s="5">
        <v>167</v>
      </c>
      <c r="AF14" s="5">
        <v>-188</v>
      </c>
      <c r="AG14" s="5">
        <v>-1343.7</v>
      </c>
      <c r="AH14" s="5">
        <v>-5664.4</v>
      </c>
      <c r="AI14" s="5">
        <f t="shared" si="0"/>
        <v>-14617.2</v>
      </c>
      <c r="AJ14" s="5">
        <f t="shared" si="1"/>
        <v>145.39999999999964</v>
      </c>
    </row>
    <row r="15" spans="1:36" ht="30">
      <c r="A15" s="8"/>
      <c r="B15" s="9" t="s">
        <v>33</v>
      </c>
      <c r="C15" s="5"/>
      <c r="D15" s="5">
        <v>295.7</v>
      </c>
      <c r="E15" s="5">
        <v>32.8</v>
      </c>
      <c r="F15" s="5">
        <v>133.3</v>
      </c>
      <c r="G15" s="5">
        <v>10.5</v>
      </c>
      <c r="H15" s="5">
        <v>9.5</v>
      </c>
      <c r="I15" s="5">
        <v>3.8</v>
      </c>
      <c r="J15" s="5">
        <v>3</v>
      </c>
      <c r="K15" s="5">
        <v>3.8</v>
      </c>
      <c r="L15" s="5">
        <v>3.4</v>
      </c>
      <c r="M15" s="5">
        <v>0.3</v>
      </c>
      <c r="N15" s="5">
        <v>3.1</v>
      </c>
      <c r="O15" s="5">
        <v>9.65</v>
      </c>
      <c r="P15" s="5">
        <v>2.6</v>
      </c>
      <c r="Q15" s="5">
        <v>1.5</v>
      </c>
      <c r="R15" s="5">
        <v>0.5</v>
      </c>
      <c r="S15" s="5"/>
      <c r="T15" s="5">
        <v>0.1</v>
      </c>
      <c r="U15" s="5"/>
      <c r="V15" s="5"/>
      <c r="W15" s="5">
        <v>0.5</v>
      </c>
      <c r="X15" s="5"/>
      <c r="Y15" s="5">
        <v>0.1</v>
      </c>
      <c r="Z15" s="5"/>
      <c r="AA15" s="5">
        <v>36.2</v>
      </c>
      <c r="AB15" s="5"/>
      <c r="AC15" s="5">
        <v>1.4</v>
      </c>
      <c r="AD15" s="5"/>
      <c r="AE15" s="5">
        <v>5</v>
      </c>
      <c r="AF15" s="5"/>
      <c r="AG15" s="5"/>
      <c r="AH15" s="5"/>
      <c r="AI15" s="5">
        <f t="shared" si="0"/>
        <v>105.55</v>
      </c>
      <c r="AJ15" s="5">
        <f t="shared" si="1"/>
        <v>451.2</v>
      </c>
    </row>
    <row r="16" spans="1:36" ht="30">
      <c r="A16" s="8">
        <v>5</v>
      </c>
      <c r="B16" s="9" t="s">
        <v>34</v>
      </c>
      <c r="C16" s="5">
        <v>10097.1</v>
      </c>
      <c r="D16" s="5">
        <v>4005.2</v>
      </c>
      <c r="E16" s="5">
        <v>5670.4</v>
      </c>
      <c r="F16" s="5">
        <v>5507.9</v>
      </c>
      <c r="G16" s="5">
        <v>354.6</v>
      </c>
      <c r="H16" s="5">
        <v>249.4</v>
      </c>
      <c r="I16" s="5">
        <v>953.7</v>
      </c>
      <c r="J16" s="5">
        <v>954.1</v>
      </c>
      <c r="K16" s="5">
        <v>516.2</v>
      </c>
      <c r="L16" s="5">
        <v>519.4</v>
      </c>
      <c r="M16" s="5">
        <v>141.25</v>
      </c>
      <c r="N16" s="5">
        <v>146.25</v>
      </c>
      <c r="O16" s="5">
        <v>624.65</v>
      </c>
      <c r="P16" s="5">
        <v>732.3</v>
      </c>
      <c r="Q16" s="5">
        <v>2047.75</v>
      </c>
      <c r="R16" s="5">
        <v>2997</v>
      </c>
      <c r="S16" s="5"/>
      <c r="T16" s="5"/>
      <c r="U16" s="5"/>
      <c r="V16" s="5">
        <v>306.7</v>
      </c>
      <c r="W16" s="5">
        <v>148</v>
      </c>
      <c r="X16" s="5">
        <v>107.9</v>
      </c>
      <c r="Y16" s="5">
        <v>90.44</v>
      </c>
      <c r="Z16" s="5">
        <v>-51.74</v>
      </c>
      <c r="AA16" s="5">
        <v>758.7</v>
      </c>
      <c r="AB16" s="5">
        <v>552.7</v>
      </c>
      <c r="AC16" s="5">
        <v>1090.6</v>
      </c>
      <c r="AD16" s="5">
        <v>1282.5</v>
      </c>
      <c r="AE16" s="5">
        <v>828</v>
      </c>
      <c r="AF16" s="5">
        <v>681</v>
      </c>
      <c r="AG16" s="5">
        <v>363.3</v>
      </c>
      <c r="AH16" s="5">
        <v>316.5</v>
      </c>
      <c r="AI16" s="5">
        <f t="shared" si="0"/>
        <v>23684.69</v>
      </c>
      <c r="AJ16" s="5">
        <f t="shared" si="1"/>
        <v>18307.109999999997</v>
      </c>
    </row>
    <row r="17" spans="1:36" ht="30">
      <c r="A17" s="8">
        <v>6</v>
      </c>
      <c r="B17" s="9" t="s">
        <v>35</v>
      </c>
      <c r="C17" s="5">
        <v>8300</v>
      </c>
      <c r="D17" s="5">
        <v>9757.3</v>
      </c>
      <c r="E17" s="5">
        <v>1800</v>
      </c>
      <c r="F17" s="5">
        <v>2732.4</v>
      </c>
      <c r="G17" s="5">
        <v>205.5</v>
      </c>
      <c r="H17" s="5">
        <v>280</v>
      </c>
      <c r="I17" s="5">
        <v>752.5</v>
      </c>
      <c r="J17" s="5">
        <v>966</v>
      </c>
      <c r="K17" s="5">
        <v>278.4</v>
      </c>
      <c r="L17" s="5">
        <v>405.9</v>
      </c>
      <c r="M17" s="5">
        <v>199</v>
      </c>
      <c r="N17" s="5">
        <v>139.3</v>
      </c>
      <c r="O17" s="5">
        <v>1659</v>
      </c>
      <c r="P17" s="5">
        <v>1761</v>
      </c>
      <c r="Q17" s="5">
        <v>3094</v>
      </c>
      <c r="R17" s="5">
        <v>2855.1</v>
      </c>
      <c r="S17" s="5">
        <v>121.3</v>
      </c>
      <c r="T17" s="5">
        <v>99.4</v>
      </c>
      <c r="U17" s="5">
        <v>287.9</v>
      </c>
      <c r="V17" s="5"/>
      <c r="W17" s="5">
        <v>64.5</v>
      </c>
      <c r="X17" s="5">
        <v>62.9</v>
      </c>
      <c r="Y17" s="5">
        <v>71.8</v>
      </c>
      <c r="Z17" s="5">
        <v>56.8</v>
      </c>
      <c r="AA17" s="5">
        <v>1285</v>
      </c>
      <c r="AB17" s="5">
        <v>983.5</v>
      </c>
      <c r="AC17" s="5">
        <v>383.6</v>
      </c>
      <c r="AD17" s="5">
        <v>353.2</v>
      </c>
      <c r="AE17" s="5">
        <v>1024</v>
      </c>
      <c r="AF17" s="5">
        <v>694</v>
      </c>
      <c r="AG17" s="5">
        <v>5314.3</v>
      </c>
      <c r="AH17" s="5">
        <v>5317.3</v>
      </c>
      <c r="AI17" s="5">
        <f t="shared" si="0"/>
        <v>24840.8</v>
      </c>
      <c r="AJ17" s="5">
        <f t="shared" si="1"/>
        <v>26464.1</v>
      </c>
    </row>
    <row r="18" spans="1:36" ht="15">
      <c r="A18" s="8">
        <v>9</v>
      </c>
      <c r="B18" s="9" t="s">
        <v>24</v>
      </c>
      <c r="C18" s="5"/>
      <c r="D18" s="5">
        <v>3088</v>
      </c>
      <c r="E18" s="5"/>
      <c r="F18" s="5">
        <v>2504.32</v>
      </c>
      <c r="G18" s="5"/>
      <c r="H18" s="5">
        <v>2900</v>
      </c>
      <c r="I18" s="5"/>
      <c r="J18" s="5">
        <v>3047.13</v>
      </c>
      <c r="K18" s="5"/>
      <c r="L18" s="5">
        <v>1793.85</v>
      </c>
      <c r="M18" s="5"/>
      <c r="N18" s="5">
        <v>2639.54</v>
      </c>
      <c r="O18" s="5"/>
      <c r="P18" s="5">
        <v>3050</v>
      </c>
      <c r="Q18" s="5"/>
      <c r="R18" s="5">
        <v>2950</v>
      </c>
      <c r="S18" s="5"/>
      <c r="T18" s="5">
        <v>2365</v>
      </c>
      <c r="U18" s="5"/>
      <c r="V18" s="5">
        <v>1900</v>
      </c>
      <c r="W18" s="5"/>
      <c r="X18" s="5">
        <v>1910</v>
      </c>
      <c r="Y18" s="5"/>
      <c r="Z18" s="5">
        <v>3148.5</v>
      </c>
      <c r="AA18" s="5"/>
      <c r="AB18" s="5">
        <v>5645.57</v>
      </c>
      <c r="AC18" s="5"/>
      <c r="AD18" s="5">
        <v>2627.45</v>
      </c>
      <c r="AE18" s="5"/>
      <c r="AF18" s="5">
        <v>3380</v>
      </c>
      <c r="AG18" s="5"/>
      <c r="AH18" s="5">
        <v>2733</v>
      </c>
      <c r="AI18" s="5"/>
      <c r="AJ18" s="5"/>
    </row>
    <row r="19" spans="1:36" ht="15.75" thickBot="1">
      <c r="A19" s="10">
        <v>10</v>
      </c>
      <c r="B19" s="11" t="s">
        <v>25</v>
      </c>
      <c r="C19" s="12"/>
      <c r="D19" s="12">
        <v>630</v>
      </c>
      <c r="E19" s="12"/>
      <c r="F19" s="12">
        <v>220</v>
      </c>
      <c r="G19" s="12"/>
      <c r="H19" s="12">
        <v>19</v>
      </c>
      <c r="I19" s="12"/>
      <c r="J19" s="12">
        <v>61</v>
      </c>
      <c r="K19" s="12"/>
      <c r="L19" s="12">
        <v>48</v>
      </c>
      <c r="M19" s="12"/>
      <c r="N19" s="12">
        <v>12</v>
      </c>
      <c r="O19" s="12"/>
      <c r="P19" s="12">
        <v>122</v>
      </c>
      <c r="Q19" s="12"/>
      <c r="R19" s="12">
        <v>222</v>
      </c>
      <c r="S19" s="12"/>
      <c r="T19" s="12">
        <v>12</v>
      </c>
      <c r="U19" s="12"/>
      <c r="V19" s="12">
        <v>33</v>
      </c>
      <c r="W19" s="12"/>
      <c r="X19" s="12">
        <v>8</v>
      </c>
      <c r="Y19" s="12"/>
      <c r="Z19" s="12">
        <v>5</v>
      </c>
      <c r="AA19" s="12"/>
      <c r="AB19" s="12">
        <v>35</v>
      </c>
      <c r="AC19" s="12"/>
      <c r="AD19" s="12">
        <v>34</v>
      </c>
      <c r="AE19" s="12"/>
      <c r="AF19" s="12">
        <v>43</v>
      </c>
      <c r="AG19" s="12"/>
      <c r="AH19" s="12">
        <v>388</v>
      </c>
      <c r="AI19" s="12"/>
      <c r="AJ19" s="12"/>
    </row>
    <row r="20" spans="1:3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3:34" ht="18"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3:3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3:3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3:34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3:34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3:34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3:3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3:34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3:34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3:34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3:34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mergeCells count="35">
    <mergeCell ref="AC3:AD3"/>
    <mergeCell ref="AE3:AF3"/>
    <mergeCell ref="AG3:AH3"/>
    <mergeCell ref="AI3:AJ3"/>
    <mergeCell ref="U3:V3"/>
    <mergeCell ref="W3:X3"/>
    <mergeCell ref="Y3:Z3"/>
    <mergeCell ref="AA3:AB3"/>
    <mergeCell ref="M3:N3"/>
    <mergeCell ref="O3:P3"/>
    <mergeCell ref="Q3:R3"/>
    <mergeCell ref="S3:T3"/>
    <mergeCell ref="M5:N5"/>
    <mergeCell ref="C5:D5"/>
    <mergeCell ref="G5:H5"/>
    <mergeCell ref="AE5:AF5"/>
    <mergeCell ref="O5:P5"/>
    <mergeCell ref="S5:T5"/>
    <mergeCell ref="U5:V5"/>
    <mergeCell ref="W5:X5"/>
    <mergeCell ref="AG5:AH5"/>
    <mergeCell ref="Y5:Z5"/>
    <mergeCell ref="AC5:AD5"/>
    <mergeCell ref="Q5:R5"/>
    <mergeCell ref="AA5:AB5"/>
    <mergeCell ref="A3:A4"/>
    <mergeCell ref="B3:B4"/>
    <mergeCell ref="E3:F3"/>
    <mergeCell ref="AI5:AJ5"/>
    <mergeCell ref="K5:L5"/>
    <mergeCell ref="E5:F5"/>
    <mergeCell ref="I5:J5"/>
    <mergeCell ref="G3:H3"/>
    <mergeCell ref="I3:J3"/>
    <mergeCell ref="K3:L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2015-04-21T06:08:46Z</cp:lastPrinted>
  <dcterms:created xsi:type="dcterms:W3CDTF">1996-10-08T23:32:33Z</dcterms:created>
  <dcterms:modified xsi:type="dcterms:W3CDTF">2015-04-22T07:20:09Z</dcterms:modified>
  <cp:category/>
  <cp:version/>
  <cp:contentType/>
  <cp:contentStatus/>
</cp:coreProperties>
</file>