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затверджен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<sst xmlns="http://schemas.openxmlformats.org/spreadsheetml/2006/main" count="135" uniqueCount="80">
  <si>
    <t>Джерело фінансування</t>
  </si>
  <si>
    <t>Примітка</t>
  </si>
  <si>
    <t>міський бюджет</t>
  </si>
  <si>
    <t>1</t>
  </si>
  <si>
    <t>5</t>
  </si>
  <si>
    <t>6</t>
  </si>
  <si>
    <t>3</t>
  </si>
  <si>
    <t>4</t>
  </si>
  <si>
    <t>7</t>
  </si>
  <si>
    <t>8</t>
  </si>
  <si>
    <t xml:space="preserve">                                                                               "____" __________________ 2010 року</t>
  </si>
  <si>
    <t>ЗАТВЕРДЖЕНО</t>
  </si>
  <si>
    <t>Предмет закупівлі</t>
  </si>
  <si>
    <t>2</t>
  </si>
  <si>
    <t>Процедура закупівлі</t>
  </si>
  <si>
    <t>Орієнтований початок проведення процедури закупівлі</t>
  </si>
  <si>
    <t>відкриті торги</t>
  </si>
  <si>
    <t>березень</t>
  </si>
  <si>
    <t>Код КЕКВ            (для бюджетних коштів)</t>
  </si>
  <si>
    <t xml:space="preserve">Очікувана вартість предмета закупівлі               </t>
  </si>
  <si>
    <t>Призначення</t>
  </si>
  <si>
    <t>Сума договору</t>
  </si>
  <si>
    <t>(найменування замовника, ідентифікаційний код за ЄДРПОУ)</t>
  </si>
  <si>
    <t xml:space="preserve">  управління житлової політики, комунального господарства та благоустрою Сумської міської ради, ідентифікаційний код за ЄДРПОУ 24013674 </t>
  </si>
  <si>
    <t>Підрозділ(и) (особа(и)), яких планується залучити до підготовки документації конкурсних торгів (запиту цінових пропозицій, кваліфікаційної документації)</t>
  </si>
  <si>
    <t>Поточний ремонт проїзної частини дороги по вул. Антонова включаючи спуск у міський парк</t>
  </si>
  <si>
    <t>Розробка схеми теплопостачання</t>
  </si>
  <si>
    <t>285000,00 (двісті вісімдесят п'ять тисяч) гривень</t>
  </si>
  <si>
    <t>Капітальний ремонт ліфтів</t>
  </si>
  <si>
    <t>500000,00 (п'ятсот  тисяч) гривень</t>
  </si>
  <si>
    <t>450000,00 (чотириста п'ятдесят тисяч) гривень</t>
  </si>
  <si>
    <t>Захаров Владислав Миколайович</t>
  </si>
  <si>
    <t>лютий</t>
  </si>
  <si>
    <t>січень</t>
  </si>
  <si>
    <t xml:space="preserve">від 26.07. 2010 № 922 (у редакції наказу Міністерства </t>
  </si>
  <si>
    <t>економічного розвитку і торгівлі України від 27.12.2011 № 428)</t>
  </si>
  <si>
    <t>Наказ Міністерства економіки України</t>
  </si>
  <si>
    <t>від ______________№____________.</t>
  </si>
  <si>
    <t xml:space="preserve">Затверджений рішенням комітету з конкурсних торгів </t>
  </si>
  <si>
    <r>
      <t xml:space="preserve">Голова комітету з конкурсних торгів                                       </t>
    </r>
    <r>
      <rPr>
        <b/>
        <sz val="14"/>
        <rFont val="Times New Roman"/>
        <family val="1"/>
      </rPr>
      <t xml:space="preserve">          </t>
    </r>
  </si>
  <si>
    <t xml:space="preserve">Секретар комітету з конкурсних торгів                                   </t>
  </si>
  <si>
    <r>
      <rPr>
        <b/>
        <u val="single"/>
        <sz val="14"/>
        <rFont val="Times New Roman"/>
        <family val="1"/>
      </rPr>
      <t xml:space="preserve">Сосєдка С.М.    </t>
    </r>
    <r>
      <rPr>
        <b/>
        <sz val="14"/>
        <rFont val="Times New Roman"/>
        <family val="1"/>
      </rPr>
      <t xml:space="preserve">___  _________________________                                                                                </t>
    </r>
  </si>
  <si>
    <t>(прізвище, ініціали)                   (підпис)       М.П.</t>
  </si>
  <si>
    <r>
      <rPr>
        <b/>
        <u val="single"/>
        <sz val="14"/>
        <rFont val="Times New Roman"/>
        <family val="1"/>
      </rPr>
      <t xml:space="preserve">Кишко А.І.  </t>
    </r>
    <r>
      <rPr>
        <b/>
        <sz val="14"/>
        <rFont val="Times New Roman"/>
        <family val="1"/>
      </rPr>
      <t xml:space="preserve">______  _________________________                                                                                </t>
    </r>
  </si>
  <si>
    <t xml:space="preserve">(прізвище, ініціали)                 (підпис)      </t>
  </si>
  <si>
    <t>Поточний ремонт електричних мереж вуличного освітлення</t>
  </si>
  <si>
    <t>2240</t>
  </si>
  <si>
    <t xml:space="preserve">закупівель на 2013 рік </t>
  </si>
  <si>
    <t>269228,00 (двісті шістдесят дев’ять тисяч двісті двадцять вісім) гривень</t>
  </si>
  <si>
    <t>Поточний ремонт тротуарів</t>
  </si>
  <si>
    <t>2000000,00 грн. (два мільйони) гривень</t>
  </si>
  <si>
    <t>головний спеціаліст планово-економічного відділу Рубінін Олександр Володимирович</t>
  </si>
  <si>
    <t>головний спеціаліст планово-економічного відділу Красноусов Микола Олексійович</t>
  </si>
  <si>
    <t>головний спеціаліст планово-економічного відділу Золотов Юрій Іванович</t>
  </si>
  <si>
    <t>Поточний ремонт проїздів та прибудинкових доріг</t>
  </si>
  <si>
    <t>200000,00 (двісті тисяч) гривень</t>
  </si>
  <si>
    <t>750000,00 (сімсот п'ятдесят тисяч) гривень</t>
  </si>
  <si>
    <t>Код 38.11.2 - Збирання безпечних відходів, непридатних для вторинного використовування (прибирання урн від сміття)</t>
  </si>
  <si>
    <t xml:space="preserve">Код 38.21.1 – Обробляння безпечних відходів для остаточного розміщування (оброблення, утилізація, видалення та зберігання рослинних відходів на майданчику по вул. Боженко)                   </t>
  </si>
  <si>
    <t>Код 81.30.1 - Послуги щодо благоустрою території (догляд за газонами)</t>
  </si>
  <si>
    <t>6500000,00 грн. (шість мільйонів п’ятсот тисяч) гривень</t>
  </si>
  <si>
    <t>1000000,00 (один мільйон) гривень</t>
  </si>
  <si>
    <t xml:space="preserve"> РІЧНИЙ ПЛАН (зі змінами)</t>
  </si>
  <si>
    <t>травень</t>
  </si>
  <si>
    <t>Код 29.10.5 - Автомобілі спеціальної призначеності (автомашина поливально-мийна)</t>
  </si>
  <si>
    <t>470000,00 (чотириста сімдесят тисяч) гривень</t>
  </si>
  <si>
    <t>запит цінових пропозицій</t>
  </si>
  <si>
    <t xml:space="preserve"> КОМУНАЛЬНОГО ПІДПРИЄМСТВА "СУМИЖИЛКОМСЕРВІС" СУМСЬКОЇ МІСЬКОЇ РАДИ код за  ЄДРПОУ 34328815 </t>
  </si>
  <si>
    <t>Код 29.10.3 – Автомобілі для перевезення не менше ніж 10 людей (автобус марки ГАЗ 322132)</t>
  </si>
  <si>
    <t xml:space="preserve">закупівель на 2014 рік </t>
  </si>
  <si>
    <t xml:space="preserve"> РІЧНИЙ ПЛАН</t>
  </si>
  <si>
    <t>юрисконсульт, діловод Шерстюк О.В.</t>
  </si>
  <si>
    <t>кошти місцевого бюджету</t>
  </si>
  <si>
    <t>серпень 2014 р.</t>
  </si>
  <si>
    <t>Затверджений рішенням комітету з конкурсних торгів від 19 серпня 2014 року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</si>
  <si>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</si>
  <si>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Голова комітету з конкурсних торгів ____________ С.В. Мар'єнков                                            </t>
  </si>
  <si>
    <t xml:space="preserve">Секретар комітету з конкурсних торгів  __________ Ю.В. Тихенко                                 </t>
  </si>
  <si>
    <t>247000,00 грн. (двісті сорок сім тисяч ) гривень, в т. ч. ПДВ 41166,67 грн ( сорок одна тисяча сто шістдесят шість грн 67 коп.)</t>
  </si>
  <si>
    <t xml:space="preserve">                             м.п.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</si>
</sst>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_р_."/>
    <numFmt numFmtId="181" formatCode="0.0"/>
    <numFmt numFmtId="182" formatCode="#,##0.00_р_.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49" fontId="1" fillId="0" borderId="0" xfId="0" applyNumberFormat="1" applyFont="1" applyBorder="1" applyAlignment="1">
      <alignment horizontal="center" vertical="justify"/>
    </xf>
    <xf numFmtId="180" fontId="1" fillId="0" borderId="0" xfId="0" applyNumberFormat="1" applyFont="1" applyBorder="1" applyAlignment="1">
      <alignment horizontal="left" vertical="justify" wrapText="1"/>
    </xf>
    <xf numFmtId="0" fontId="1" fillId="0" borderId="0" xfId="0" applyFont="1" applyBorder="1" applyAlignment="1">
      <alignment horizontal="right" vertical="justify"/>
    </xf>
    <xf numFmtId="181" fontId="1" fillId="0" borderId="0" xfId="0" applyNumberFormat="1" applyFont="1" applyBorder="1" applyAlignment="1">
      <alignment horizontal="center" vertical="justify"/>
    </xf>
    <xf numFmtId="181" fontId="1" fillId="0" borderId="0" xfId="0" applyNumberFormat="1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2" fillId="0" borderId="0" xfId="0" applyFont="1" applyAlignment="1">
      <alignment horizontal="left" vertical="justify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 vertical="justify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vertical="justify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justify"/>
    </xf>
    <xf numFmtId="49" fontId="13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 wrapText="1"/>
    </xf>
    <xf numFmtId="181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justify"/>
    </xf>
    <xf numFmtId="180" fontId="1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8" fillId="0" borderId="0" xfId="0" applyFont="1" applyAlignment="1">
      <alignment horizontal="left" vertical="justify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vertical="justify"/>
    </xf>
    <xf numFmtId="0" fontId="1" fillId="0" borderId="0" xfId="0" applyFont="1" applyBorder="1" applyAlignment="1">
      <alignment horizontal="center" vertical="justify"/>
    </xf>
    <xf numFmtId="0" fontId="5" fillId="0" borderId="0" xfId="0" applyFont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7.875" style="0" customWidth="1"/>
    <col min="2" max="2" width="47.125" style="0" customWidth="1"/>
    <col min="3" max="3" width="14.625" style="0" customWidth="1"/>
    <col min="4" max="4" width="16.00390625" style="0" customWidth="1"/>
    <col min="5" max="5" width="64.875" style="0" customWidth="1"/>
    <col min="6" max="6" width="18.00390625" style="0" customWidth="1"/>
    <col min="7" max="7" width="16.875" style="0" customWidth="1"/>
    <col min="8" max="8" width="28.875" style="0" customWidth="1"/>
    <col min="9" max="9" width="15.75390625" style="0" customWidth="1"/>
    <col min="10" max="10" width="17.125" style="0" customWidth="1"/>
    <col min="11" max="11" width="18.75390625" style="0" customWidth="1"/>
  </cols>
  <sheetData>
    <row r="1" spans="1:12" ht="15.75" customHeight="1">
      <c r="A1" s="2"/>
      <c r="B1" s="2"/>
      <c r="C1" s="2"/>
      <c r="D1" s="2"/>
      <c r="E1" s="2"/>
      <c r="F1" s="71" t="s">
        <v>11</v>
      </c>
      <c r="G1" s="71"/>
      <c r="H1" s="71"/>
      <c r="I1" s="71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71" t="s">
        <v>36</v>
      </c>
      <c r="G2" s="71"/>
      <c r="H2" s="71"/>
      <c r="I2" s="71"/>
      <c r="J2" s="69"/>
      <c r="K2" s="69"/>
      <c r="L2" s="69"/>
    </row>
    <row r="3" spans="1:12" ht="15.75" customHeight="1">
      <c r="A3" s="2"/>
      <c r="B3" s="2"/>
      <c r="C3" s="2"/>
      <c r="D3" s="2"/>
      <c r="E3" s="2"/>
      <c r="F3" s="71" t="s">
        <v>34</v>
      </c>
      <c r="G3" s="71"/>
      <c r="H3" s="71"/>
      <c r="I3" s="71"/>
      <c r="J3" s="69"/>
      <c r="K3" s="69"/>
      <c r="L3" s="69"/>
    </row>
    <row r="4" spans="1:12" ht="15.75" customHeight="1">
      <c r="A4" s="2"/>
      <c r="B4" s="2"/>
      <c r="C4" s="2"/>
      <c r="D4" s="2"/>
      <c r="E4" s="2"/>
      <c r="F4" s="71" t="s">
        <v>35</v>
      </c>
      <c r="G4" s="71"/>
      <c r="H4" s="71"/>
      <c r="I4" s="71"/>
      <c r="J4" s="17"/>
      <c r="K4" s="17"/>
      <c r="L4" s="17"/>
    </row>
    <row r="5" spans="1:12" ht="15.75">
      <c r="A5" s="2"/>
      <c r="B5" s="2"/>
      <c r="C5" s="2"/>
      <c r="D5" s="2"/>
      <c r="E5" s="2"/>
      <c r="F5" s="2"/>
      <c r="G5" s="33"/>
      <c r="H5" s="33"/>
      <c r="I5" s="33"/>
      <c r="J5" s="17"/>
      <c r="K5" s="17"/>
      <c r="L5" s="17"/>
    </row>
    <row r="6" spans="1:12" ht="14.25" customHeight="1">
      <c r="A6" s="2"/>
      <c r="B6" s="2"/>
      <c r="C6" s="2"/>
      <c r="D6" s="2"/>
      <c r="E6" s="2"/>
      <c r="F6" s="2"/>
      <c r="G6" s="33"/>
      <c r="H6" s="33"/>
      <c r="I6" s="33"/>
      <c r="J6" s="17"/>
      <c r="K6" s="17"/>
      <c r="L6" s="17"/>
    </row>
    <row r="7" spans="1:12" ht="13.5" customHeight="1" hidden="1">
      <c r="A7" s="2"/>
      <c r="B7" s="2"/>
      <c r="C7" s="2"/>
      <c r="D7" s="2"/>
      <c r="E7" s="2"/>
      <c r="F7" s="2"/>
      <c r="G7" s="2"/>
      <c r="H7" s="17"/>
      <c r="I7" s="17"/>
      <c r="J7" s="17"/>
      <c r="K7" s="17"/>
      <c r="L7" s="17"/>
    </row>
    <row r="8" spans="1:12" ht="14.25" hidden="1">
      <c r="A8" s="2"/>
      <c r="B8" s="2"/>
      <c r="C8" s="2"/>
      <c r="D8" s="2"/>
      <c r="E8" s="2"/>
      <c r="F8" s="2"/>
      <c r="G8" s="2"/>
      <c r="H8" s="17"/>
      <c r="I8" s="17"/>
      <c r="J8" s="17"/>
      <c r="K8" s="17"/>
      <c r="L8" s="17"/>
    </row>
    <row r="9" spans="1:12" ht="0.75" customHeight="1" hidden="1">
      <c r="A9" s="2"/>
      <c r="B9" s="2"/>
      <c r="C9" s="2"/>
      <c r="D9" s="2"/>
      <c r="E9" s="2"/>
      <c r="F9" s="2"/>
      <c r="G9" s="2"/>
      <c r="H9" s="2"/>
      <c r="I9" s="2"/>
      <c r="J9" s="70" t="s">
        <v>10</v>
      </c>
      <c r="K9" s="70"/>
      <c r="L9" s="70"/>
    </row>
    <row r="10" spans="1:12" ht="19.5" customHeight="1">
      <c r="A10" s="65" t="s">
        <v>62</v>
      </c>
      <c r="B10" s="65"/>
      <c r="C10" s="65"/>
      <c r="D10" s="65"/>
      <c r="E10" s="65"/>
      <c r="F10" s="65"/>
      <c r="G10" s="65"/>
      <c r="H10" s="65"/>
      <c r="I10" s="65"/>
      <c r="J10" s="22"/>
      <c r="K10" s="22"/>
      <c r="L10" s="1"/>
    </row>
    <row r="11" spans="1:12" ht="19.5" customHeight="1">
      <c r="A11" s="65" t="s">
        <v>47</v>
      </c>
      <c r="B11" s="68"/>
      <c r="C11" s="68"/>
      <c r="D11" s="68"/>
      <c r="E11" s="68"/>
      <c r="F11" s="68"/>
      <c r="G11" s="68"/>
      <c r="H11" s="68"/>
      <c r="I11" s="68"/>
      <c r="J11" s="22"/>
      <c r="K11" s="22"/>
      <c r="L11" s="1"/>
    </row>
    <row r="12" spans="1:12" ht="18.75" customHeight="1">
      <c r="A12" s="66" t="s">
        <v>23</v>
      </c>
      <c r="B12" s="66"/>
      <c r="C12" s="66"/>
      <c r="D12" s="66"/>
      <c r="E12" s="66"/>
      <c r="F12" s="66"/>
      <c r="G12" s="66"/>
      <c r="H12" s="66"/>
      <c r="I12" s="66"/>
      <c r="J12" s="22"/>
      <c r="K12" s="22"/>
      <c r="L12" s="1"/>
    </row>
    <row r="13" spans="1:12" ht="15.75" customHeight="1">
      <c r="A13" s="67" t="s">
        <v>22</v>
      </c>
      <c r="B13" s="67"/>
      <c r="C13" s="67"/>
      <c r="D13" s="67"/>
      <c r="E13" s="67"/>
      <c r="F13" s="67"/>
      <c r="G13" s="67"/>
      <c r="H13" s="67"/>
      <c r="I13" s="67"/>
      <c r="J13" s="22"/>
      <c r="K13" s="22"/>
      <c r="L13" s="1"/>
    </row>
    <row r="14" spans="1:12" ht="18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"/>
    </row>
    <row r="15" spans="1:12" ht="15.75" customHeight="1">
      <c r="A15" s="62" t="s">
        <v>12</v>
      </c>
      <c r="B15" s="62"/>
      <c r="C15" s="59" t="s">
        <v>18</v>
      </c>
      <c r="D15" s="59" t="s">
        <v>0</v>
      </c>
      <c r="E15" s="59" t="s">
        <v>19</v>
      </c>
      <c r="F15" s="59" t="s">
        <v>14</v>
      </c>
      <c r="G15" s="59" t="s">
        <v>15</v>
      </c>
      <c r="H15" s="59" t="s">
        <v>24</v>
      </c>
      <c r="I15" s="62" t="s">
        <v>1</v>
      </c>
      <c r="J15" s="18"/>
      <c r="K15" s="21"/>
      <c r="L15" s="1"/>
    </row>
    <row r="16" spans="1:12" ht="14.25" customHeight="1">
      <c r="A16" s="62"/>
      <c r="B16" s="62"/>
      <c r="C16" s="60"/>
      <c r="D16" s="60"/>
      <c r="E16" s="60"/>
      <c r="F16" s="60"/>
      <c r="G16" s="60"/>
      <c r="H16" s="60"/>
      <c r="I16" s="62"/>
      <c r="J16" s="18"/>
      <c r="K16" s="21"/>
      <c r="L16" s="1"/>
    </row>
    <row r="17" spans="1:12" ht="14.25" customHeight="1">
      <c r="A17" s="62"/>
      <c r="B17" s="62"/>
      <c r="C17" s="60"/>
      <c r="D17" s="60"/>
      <c r="E17" s="60"/>
      <c r="F17" s="60"/>
      <c r="G17" s="60"/>
      <c r="H17" s="60"/>
      <c r="I17" s="62"/>
      <c r="J17" s="18"/>
      <c r="K17" s="21"/>
      <c r="L17" s="1"/>
    </row>
    <row r="18" spans="1:12" ht="131.25" customHeight="1">
      <c r="A18" s="62"/>
      <c r="B18" s="62"/>
      <c r="C18" s="61"/>
      <c r="D18" s="61"/>
      <c r="E18" s="61"/>
      <c r="F18" s="61"/>
      <c r="G18" s="61"/>
      <c r="H18" s="61"/>
      <c r="I18" s="62"/>
      <c r="J18" s="18"/>
      <c r="K18" s="21"/>
      <c r="L18" s="1"/>
    </row>
    <row r="19" spans="1:11" ht="16.5">
      <c r="A19" s="64" t="s">
        <v>3</v>
      </c>
      <c r="B19" s="64"/>
      <c r="C19" s="42" t="s">
        <v>13</v>
      </c>
      <c r="D19" s="42" t="s">
        <v>6</v>
      </c>
      <c r="E19" s="43" t="s">
        <v>7</v>
      </c>
      <c r="F19" s="43" t="s">
        <v>4</v>
      </c>
      <c r="G19" s="43" t="s">
        <v>5</v>
      </c>
      <c r="H19" s="43" t="s">
        <v>8</v>
      </c>
      <c r="I19" s="43" t="s">
        <v>9</v>
      </c>
      <c r="J19" s="19"/>
      <c r="K19" s="20"/>
    </row>
    <row r="20" spans="1:11" ht="75.75" customHeight="1">
      <c r="A20" s="56" t="s">
        <v>57</v>
      </c>
      <c r="B20" s="56"/>
      <c r="C20" s="48">
        <v>2240</v>
      </c>
      <c r="D20" s="45" t="s">
        <v>2</v>
      </c>
      <c r="E20" s="46" t="s">
        <v>48</v>
      </c>
      <c r="F20" s="47" t="s">
        <v>16</v>
      </c>
      <c r="G20" s="49" t="s">
        <v>33</v>
      </c>
      <c r="H20" s="44" t="s">
        <v>52</v>
      </c>
      <c r="I20" s="46"/>
      <c r="J20" s="19"/>
      <c r="K20" s="20"/>
    </row>
    <row r="21" spans="1:11" ht="90.75" customHeight="1">
      <c r="A21" s="53" t="s">
        <v>58</v>
      </c>
      <c r="B21" s="54"/>
      <c r="C21" s="48">
        <v>2240</v>
      </c>
      <c r="D21" s="45" t="s">
        <v>2</v>
      </c>
      <c r="E21" s="46" t="s">
        <v>55</v>
      </c>
      <c r="F21" s="47" t="s">
        <v>16</v>
      </c>
      <c r="G21" s="49" t="s">
        <v>32</v>
      </c>
      <c r="H21" s="44" t="s">
        <v>51</v>
      </c>
      <c r="I21" s="46"/>
      <c r="J21" s="19"/>
      <c r="K21" s="20"/>
    </row>
    <row r="22" spans="1:11" ht="120.75" customHeight="1">
      <c r="A22" s="56" t="s">
        <v>59</v>
      </c>
      <c r="B22" s="56"/>
      <c r="C22" s="44" t="s">
        <v>46</v>
      </c>
      <c r="D22" s="45" t="s">
        <v>2</v>
      </c>
      <c r="E22" s="46" t="s">
        <v>56</v>
      </c>
      <c r="F22" s="47" t="s">
        <v>16</v>
      </c>
      <c r="G22" s="49" t="s">
        <v>32</v>
      </c>
      <c r="H22" s="44" t="s">
        <v>51</v>
      </c>
      <c r="I22" s="46"/>
      <c r="J22" s="19"/>
      <c r="K22" s="20"/>
    </row>
    <row r="23" spans="1:11" ht="61.5" customHeight="1" hidden="1">
      <c r="A23" s="53" t="s">
        <v>25</v>
      </c>
      <c r="B23" s="54"/>
      <c r="C23" s="48">
        <v>1134</v>
      </c>
      <c r="D23" s="45" t="s">
        <v>2</v>
      </c>
      <c r="E23" s="46" t="s">
        <v>30</v>
      </c>
      <c r="F23" s="47" t="s">
        <v>16</v>
      </c>
      <c r="G23" s="49" t="s">
        <v>17</v>
      </c>
      <c r="H23" s="44" t="s">
        <v>31</v>
      </c>
      <c r="I23" s="46"/>
      <c r="J23" s="11"/>
      <c r="K23" s="12"/>
    </row>
    <row r="24" spans="1:11" ht="0.75" customHeight="1" hidden="1">
      <c r="A24" s="52" t="s">
        <v>26</v>
      </c>
      <c r="B24" s="52"/>
      <c r="C24" s="48">
        <v>1134</v>
      </c>
      <c r="D24" s="45" t="s">
        <v>2</v>
      </c>
      <c r="E24" s="46" t="s">
        <v>27</v>
      </c>
      <c r="F24" s="47" t="s">
        <v>16</v>
      </c>
      <c r="G24" s="49" t="s">
        <v>17</v>
      </c>
      <c r="H24" s="44" t="s">
        <v>31</v>
      </c>
      <c r="I24" s="46"/>
      <c r="J24" s="11"/>
      <c r="K24" s="12"/>
    </row>
    <row r="25" spans="1:11" ht="43.5" customHeight="1" hidden="1">
      <c r="A25" s="53" t="s">
        <v>28</v>
      </c>
      <c r="B25" s="54"/>
      <c r="C25" s="48">
        <v>2131</v>
      </c>
      <c r="D25" s="45" t="s">
        <v>2</v>
      </c>
      <c r="E25" s="46" t="s">
        <v>29</v>
      </c>
      <c r="F25" s="47" t="s">
        <v>16</v>
      </c>
      <c r="G25" s="49" t="s">
        <v>17</v>
      </c>
      <c r="H25" s="44" t="s">
        <v>31</v>
      </c>
      <c r="I25" s="46"/>
      <c r="J25" s="11"/>
      <c r="K25" s="12"/>
    </row>
    <row r="26" spans="1:11" ht="75" customHeight="1">
      <c r="A26" s="52" t="s">
        <v>49</v>
      </c>
      <c r="B26" s="52"/>
      <c r="C26" s="48">
        <v>2240</v>
      </c>
      <c r="D26" s="45" t="s">
        <v>2</v>
      </c>
      <c r="E26" s="46" t="s">
        <v>50</v>
      </c>
      <c r="F26" s="47" t="s">
        <v>16</v>
      </c>
      <c r="G26" s="49" t="s">
        <v>32</v>
      </c>
      <c r="H26" s="44" t="s">
        <v>53</v>
      </c>
      <c r="I26" s="46"/>
      <c r="J26" s="11"/>
      <c r="K26" s="12"/>
    </row>
    <row r="27" spans="1:11" ht="87.75" customHeight="1">
      <c r="A27" s="52" t="s">
        <v>54</v>
      </c>
      <c r="B27" s="52"/>
      <c r="C27" s="48">
        <v>2240</v>
      </c>
      <c r="D27" s="45" t="s">
        <v>2</v>
      </c>
      <c r="E27" s="46" t="s">
        <v>60</v>
      </c>
      <c r="F27" s="47" t="s">
        <v>16</v>
      </c>
      <c r="G27" s="49" t="s">
        <v>17</v>
      </c>
      <c r="H27" s="44" t="s">
        <v>53</v>
      </c>
      <c r="I27" s="46"/>
      <c r="J27" s="11"/>
      <c r="K27" s="12"/>
    </row>
    <row r="28" spans="1:11" ht="91.5" customHeight="1">
      <c r="A28" s="52" t="s">
        <v>45</v>
      </c>
      <c r="B28" s="52"/>
      <c r="C28" s="44" t="s">
        <v>46</v>
      </c>
      <c r="D28" s="45" t="s">
        <v>2</v>
      </c>
      <c r="E28" s="46" t="s">
        <v>61</v>
      </c>
      <c r="F28" s="47" t="s">
        <v>16</v>
      </c>
      <c r="G28" s="49" t="s">
        <v>17</v>
      </c>
      <c r="H28" s="44" t="s">
        <v>52</v>
      </c>
      <c r="I28" s="46"/>
      <c r="J28" s="11"/>
      <c r="K28" s="12"/>
    </row>
    <row r="29" spans="1:11" ht="91.5" customHeight="1">
      <c r="A29" s="53" t="s">
        <v>64</v>
      </c>
      <c r="B29" s="54"/>
      <c r="C29" s="48">
        <v>3110</v>
      </c>
      <c r="D29" s="45" t="s">
        <v>2</v>
      </c>
      <c r="E29" s="46" t="s">
        <v>65</v>
      </c>
      <c r="F29" s="47" t="s">
        <v>16</v>
      </c>
      <c r="G29" s="49" t="s">
        <v>63</v>
      </c>
      <c r="H29" s="44" t="s">
        <v>51</v>
      </c>
      <c r="I29" s="46"/>
      <c r="J29" s="11"/>
      <c r="K29" s="12"/>
    </row>
    <row r="30" spans="1:11" ht="12.75" customHeight="1">
      <c r="A30" s="34"/>
      <c r="B30" s="35"/>
      <c r="C30" s="35"/>
      <c r="D30" s="36"/>
      <c r="E30" s="37"/>
      <c r="F30" s="36"/>
      <c r="G30" s="38"/>
      <c r="H30" s="38"/>
      <c r="I30" s="39"/>
      <c r="J30" s="11"/>
      <c r="K30" s="12"/>
    </row>
    <row r="31" spans="1:11" ht="27.75" customHeight="1">
      <c r="A31" s="34"/>
      <c r="B31" s="35"/>
      <c r="C31" s="35"/>
      <c r="D31" s="36"/>
      <c r="E31" s="37"/>
      <c r="F31" s="36"/>
      <c r="G31" s="38"/>
      <c r="H31" s="38"/>
      <c r="I31" s="39"/>
      <c r="J31" s="11"/>
      <c r="K31" s="12"/>
    </row>
    <row r="32" spans="1:11" ht="19.5" customHeight="1">
      <c r="A32" s="51" t="s">
        <v>38</v>
      </c>
      <c r="B32" s="51"/>
      <c r="C32" s="51"/>
      <c r="D32" s="51"/>
      <c r="E32" s="51"/>
      <c r="F32" s="51"/>
      <c r="G32" s="51"/>
      <c r="H32" s="51"/>
      <c r="I32" s="51"/>
      <c r="J32" s="11"/>
      <c r="K32" s="12"/>
    </row>
    <row r="33" spans="1:11" ht="22.5" customHeight="1">
      <c r="A33" s="51" t="s">
        <v>37</v>
      </c>
      <c r="B33" s="51"/>
      <c r="C33" s="51"/>
      <c r="D33" s="51"/>
      <c r="E33" s="51"/>
      <c r="F33" s="40"/>
      <c r="G33" s="40"/>
      <c r="H33" s="40"/>
      <c r="I33" s="40"/>
      <c r="J33" s="11"/>
      <c r="K33" s="12"/>
    </row>
    <row r="34" spans="1:11" ht="32.25" customHeight="1">
      <c r="A34" s="63" t="s">
        <v>39</v>
      </c>
      <c r="B34" s="63"/>
      <c r="C34" s="63"/>
      <c r="D34" s="63"/>
      <c r="E34" s="63"/>
      <c r="F34" s="63"/>
      <c r="G34" s="63"/>
      <c r="H34" s="63"/>
      <c r="I34" s="63"/>
      <c r="J34" s="11"/>
      <c r="K34" s="12"/>
    </row>
    <row r="35" spans="1:11" ht="31.5" customHeight="1">
      <c r="A35" s="51" t="s">
        <v>41</v>
      </c>
      <c r="B35" s="51"/>
      <c r="C35" s="51"/>
      <c r="D35" s="51"/>
      <c r="E35" s="51"/>
      <c r="F35" s="51"/>
      <c r="G35" s="51"/>
      <c r="H35" s="51"/>
      <c r="I35" s="51"/>
      <c r="J35" s="16"/>
      <c r="K35" s="16"/>
    </row>
    <row r="36" spans="1:11" ht="20.25" customHeight="1">
      <c r="A36" s="57" t="s">
        <v>42</v>
      </c>
      <c r="B36" s="57"/>
      <c r="C36" s="57"/>
      <c r="D36" s="57"/>
      <c r="E36" s="57"/>
      <c r="F36" s="57"/>
      <c r="G36" s="57"/>
      <c r="H36" s="57"/>
      <c r="I36" s="57"/>
      <c r="J36" s="16"/>
      <c r="K36" s="16"/>
    </row>
    <row r="37" spans="1:11" ht="15" customHeight="1">
      <c r="A37" s="41"/>
      <c r="B37" s="41"/>
      <c r="C37" s="41"/>
      <c r="D37" s="41"/>
      <c r="E37" s="41"/>
      <c r="F37" s="41"/>
      <c r="G37" s="41"/>
      <c r="H37" s="41"/>
      <c r="I37" s="41"/>
      <c r="J37" s="16"/>
      <c r="K37" s="16"/>
    </row>
    <row r="38" spans="1:11" ht="18" customHeight="1">
      <c r="A38" s="58" t="s">
        <v>40</v>
      </c>
      <c r="B38" s="58"/>
      <c r="C38" s="58"/>
      <c r="D38" s="58"/>
      <c r="E38" s="58"/>
      <c r="F38" s="58"/>
      <c r="G38" s="58"/>
      <c r="H38" s="58"/>
      <c r="I38" s="58"/>
      <c r="J38" s="16"/>
      <c r="K38" s="16"/>
    </row>
    <row r="39" spans="1:11" ht="29.25" customHeight="1">
      <c r="A39" s="51" t="s">
        <v>43</v>
      </c>
      <c r="B39" s="51"/>
      <c r="C39" s="51"/>
      <c r="D39" s="51"/>
      <c r="E39" s="51"/>
      <c r="F39" s="51"/>
      <c r="G39" s="51"/>
      <c r="H39" s="51"/>
      <c r="I39" s="51"/>
      <c r="J39" s="16"/>
      <c r="K39" s="16"/>
    </row>
    <row r="40" spans="1:11" ht="15.75">
      <c r="A40" s="57" t="s">
        <v>44</v>
      </c>
      <c r="B40" s="57"/>
      <c r="C40" s="57"/>
      <c r="D40" s="57"/>
      <c r="E40" s="57"/>
      <c r="F40" s="57"/>
      <c r="G40" s="57"/>
      <c r="H40" s="57"/>
      <c r="I40" s="57"/>
      <c r="J40" s="13"/>
      <c r="K40" s="14"/>
    </row>
    <row r="41" spans="1:11" ht="15" customHeight="1">
      <c r="A41" s="15"/>
      <c r="B41" s="55"/>
      <c r="C41" s="55"/>
      <c r="D41" s="55"/>
      <c r="E41" s="55"/>
      <c r="F41" s="55"/>
      <c r="G41" s="15"/>
      <c r="H41" s="15"/>
      <c r="I41" s="15"/>
      <c r="J41" s="15"/>
      <c r="K41" s="15"/>
    </row>
    <row r="42" ht="14.25">
      <c r="A42" s="2"/>
    </row>
    <row r="43" spans="1:11" ht="14.25">
      <c r="A43" s="2"/>
      <c r="B43" s="2"/>
      <c r="C43" s="2"/>
      <c r="D43" s="2"/>
      <c r="E43" s="2"/>
      <c r="F43" s="2"/>
      <c r="G43" s="2"/>
      <c r="I43" s="2"/>
      <c r="J43" s="2"/>
      <c r="K43" s="2"/>
    </row>
    <row r="44" spans="1:11" ht="14.25">
      <c r="A44" s="2"/>
      <c r="B44" s="2"/>
      <c r="C44" s="2"/>
      <c r="D44" s="2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F46" s="2"/>
      <c r="G46" s="2"/>
      <c r="H46" s="2"/>
      <c r="I46" s="2"/>
      <c r="J46" s="2"/>
      <c r="K46" s="2"/>
    </row>
    <row r="47" spans="1:11" ht="14.25">
      <c r="A47" s="2"/>
      <c r="B47" s="2"/>
      <c r="C47" s="2"/>
      <c r="D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F54" s="2"/>
      <c r="G54" s="2"/>
      <c r="H54" s="2"/>
      <c r="I54" s="2"/>
      <c r="J54" s="2"/>
      <c r="K54" s="2"/>
    </row>
    <row r="55" spans="1:11" ht="14.25">
      <c r="A55" s="2"/>
      <c r="B55" s="2"/>
      <c r="C55" s="2"/>
      <c r="D55" s="2"/>
      <c r="F55" s="2"/>
      <c r="G55" s="2"/>
      <c r="H55" s="2"/>
      <c r="I55" s="2"/>
      <c r="J55" s="2"/>
      <c r="K55" s="2"/>
    </row>
    <row r="56" spans="1:11" ht="14.25">
      <c r="A56" s="2"/>
      <c r="B56" s="2"/>
      <c r="C56" s="2"/>
      <c r="D56" s="2"/>
      <c r="F56" s="2"/>
      <c r="G56" s="2"/>
      <c r="H56" s="2"/>
      <c r="I56" s="2"/>
      <c r="J56" s="2"/>
      <c r="K56" s="2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17"/>
      <c r="F98" s="2"/>
      <c r="G98" s="2"/>
      <c r="H98" s="2"/>
      <c r="I98" s="2"/>
      <c r="J98" s="2"/>
      <c r="K98" s="2"/>
    </row>
    <row r="99" spans="1:11" ht="15">
      <c r="A99" s="4"/>
      <c r="B99" s="5"/>
      <c r="C99" s="5"/>
      <c r="D99" s="5"/>
      <c r="E99" s="6"/>
      <c r="F99" s="7"/>
      <c r="G99" s="7"/>
      <c r="H99" s="7"/>
      <c r="I99" s="8"/>
      <c r="J99" s="8"/>
      <c r="K99" s="9"/>
    </row>
    <row r="100" spans="1:11" ht="14.25">
      <c r="A100" s="2"/>
      <c r="B100" s="2"/>
      <c r="C100" s="2" t="s">
        <v>20</v>
      </c>
      <c r="D100" s="2" t="s">
        <v>21</v>
      </c>
      <c r="E100" s="2"/>
      <c r="F100" s="2"/>
      <c r="G100" s="2"/>
      <c r="H100" s="2"/>
      <c r="I100" s="2"/>
      <c r="J100" s="2"/>
      <c r="K100" s="2"/>
    </row>
    <row r="101" spans="1:4" ht="30" customHeight="1">
      <c r="A101" s="2"/>
      <c r="C101" s="25">
        <v>1154480</v>
      </c>
      <c r="D101" s="30">
        <v>1150000.8</v>
      </c>
    </row>
    <row r="102" spans="1:11" ht="15.75">
      <c r="A102" s="3"/>
      <c r="B102" s="3"/>
      <c r="C102" s="26">
        <v>16654000</v>
      </c>
      <c r="D102" s="31">
        <v>17922944.2</v>
      </c>
      <c r="E102" s="3"/>
      <c r="F102" s="3"/>
      <c r="G102" s="3"/>
      <c r="H102" s="3"/>
      <c r="I102" s="3"/>
      <c r="J102" s="3"/>
      <c r="K102" s="3"/>
    </row>
    <row r="103" spans="1:11" ht="15.75">
      <c r="A103" s="3"/>
      <c r="B103" s="3"/>
      <c r="C103" s="26">
        <v>9820000</v>
      </c>
      <c r="D103" s="30">
        <v>9819110.4</v>
      </c>
      <c r="E103" s="3"/>
      <c r="F103" s="3"/>
      <c r="G103" s="3"/>
      <c r="H103" s="3"/>
      <c r="I103" s="3"/>
      <c r="J103" s="3"/>
      <c r="K103" s="3"/>
    </row>
    <row r="104" spans="1:11" ht="15.75">
      <c r="A104" s="3"/>
      <c r="B104" s="3"/>
      <c r="C104" s="26">
        <v>7777000</v>
      </c>
      <c r="D104" s="30">
        <v>12446850</v>
      </c>
      <c r="E104" s="3"/>
      <c r="F104" s="3"/>
      <c r="G104" s="3"/>
      <c r="H104" s="3"/>
      <c r="I104" s="3"/>
      <c r="J104" s="3"/>
      <c r="K104" s="3"/>
    </row>
    <row r="105" spans="1:11" ht="15.75">
      <c r="A105" s="3"/>
      <c r="B105" s="3"/>
      <c r="C105" s="26">
        <v>197000</v>
      </c>
      <c r="D105" s="30">
        <v>196873.2</v>
      </c>
      <c r="E105" s="3"/>
      <c r="F105" s="3"/>
      <c r="G105" s="3"/>
      <c r="H105" s="3"/>
      <c r="I105" s="3"/>
      <c r="J105" s="3"/>
      <c r="K105" s="3"/>
    </row>
    <row r="106" spans="1:11" ht="15.75">
      <c r="A106" s="3"/>
      <c r="B106" s="3"/>
      <c r="C106" s="26">
        <v>169589</v>
      </c>
      <c r="D106" s="30">
        <v>167769</v>
      </c>
      <c r="E106" s="3"/>
      <c r="F106" s="3"/>
      <c r="G106" s="3"/>
      <c r="H106" s="3"/>
      <c r="I106" s="3"/>
      <c r="J106" s="3"/>
      <c r="K106" s="3"/>
    </row>
    <row r="107" spans="1:11" ht="15.75">
      <c r="A107" s="3"/>
      <c r="B107" s="3"/>
      <c r="C107" s="26">
        <v>363000</v>
      </c>
      <c r="D107" s="32">
        <f>D101+D102+D103+D104+D105+D106</f>
        <v>41703547.6</v>
      </c>
      <c r="E107" s="3"/>
      <c r="F107" s="3"/>
      <c r="G107" s="3"/>
      <c r="H107" s="3"/>
      <c r="I107" s="3"/>
      <c r="J107" s="3"/>
      <c r="K107" s="3"/>
    </row>
    <row r="108" spans="1:11" ht="15.75">
      <c r="A108" s="3"/>
      <c r="B108" s="3"/>
      <c r="C108" s="26">
        <v>342000</v>
      </c>
      <c r="D108" s="27"/>
      <c r="E108" s="3"/>
      <c r="F108" s="3"/>
      <c r="G108" s="3"/>
      <c r="H108" s="3"/>
      <c r="I108" s="3"/>
      <c r="J108" s="3"/>
      <c r="K108" s="3"/>
    </row>
    <row r="109" spans="1:11" ht="15.75">
      <c r="A109" s="3"/>
      <c r="B109" s="3"/>
      <c r="C109" s="10">
        <v>199900</v>
      </c>
      <c r="D109" s="27"/>
      <c r="E109" s="24">
        <f>D105+D106</f>
        <v>364642.2</v>
      </c>
      <c r="F109" s="3"/>
      <c r="G109" s="3"/>
      <c r="H109" s="3"/>
      <c r="I109" s="3"/>
      <c r="J109" s="3"/>
      <c r="K109" s="3"/>
    </row>
    <row r="110" spans="1:11" ht="15.75">
      <c r="A110" s="3"/>
      <c r="B110" s="24">
        <f>C101+C102+C103+C104+C107+C108</f>
        <v>36110480</v>
      </c>
      <c r="C110" s="29">
        <f>SUM(C101:C109)</f>
        <v>36676969</v>
      </c>
      <c r="D110" s="28"/>
      <c r="E110" s="24">
        <f>D101+D102+D103+D104</f>
        <v>41338905.4</v>
      </c>
      <c r="F110" s="3"/>
      <c r="G110" s="3"/>
      <c r="H110" s="3"/>
      <c r="I110" s="3"/>
      <c r="J110" s="3"/>
      <c r="K110" s="3"/>
    </row>
    <row r="111" spans="1:11" ht="15.75">
      <c r="A111" s="3"/>
      <c r="B111" s="24">
        <f>C105+C106+C109</f>
        <v>566489</v>
      </c>
      <c r="C111" s="3"/>
      <c r="D111" s="28"/>
      <c r="E111" s="24">
        <f>E109+E110</f>
        <v>41703547.6</v>
      </c>
      <c r="F111" s="3"/>
      <c r="G111" s="3"/>
      <c r="H111" s="3"/>
      <c r="I111" s="3"/>
      <c r="J111" s="3"/>
      <c r="K111" s="3"/>
    </row>
    <row r="112" spans="1:11" ht="15.75">
      <c r="A112" s="3"/>
      <c r="B112" s="24">
        <f>B110+B111</f>
        <v>36676969</v>
      </c>
      <c r="C112" s="3"/>
      <c r="D112" s="28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</sheetData>
  <sheetProtection/>
  <mergeCells count="39">
    <mergeCell ref="F15:F18"/>
    <mergeCell ref="G15:G18"/>
    <mergeCell ref="J2:L2"/>
    <mergeCell ref="J3:L3"/>
    <mergeCell ref="J9:L9"/>
    <mergeCell ref="F1:I1"/>
    <mergeCell ref="F2:I2"/>
    <mergeCell ref="F3:I3"/>
    <mergeCell ref="F4:I4"/>
    <mergeCell ref="A22:B22"/>
    <mergeCell ref="A23:B23"/>
    <mergeCell ref="A10:I10"/>
    <mergeCell ref="A12:I12"/>
    <mergeCell ref="A13:I13"/>
    <mergeCell ref="A11:I11"/>
    <mergeCell ref="A15:B18"/>
    <mergeCell ref="C15:C18"/>
    <mergeCell ref="D15:D18"/>
    <mergeCell ref="E15:E18"/>
    <mergeCell ref="A33:E33"/>
    <mergeCell ref="A38:I38"/>
    <mergeCell ref="H15:H18"/>
    <mergeCell ref="I15:I18"/>
    <mergeCell ref="A32:I32"/>
    <mergeCell ref="A34:I34"/>
    <mergeCell ref="A26:B26"/>
    <mergeCell ref="A29:B29"/>
    <mergeCell ref="A19:B19"/>
    <mergeCell ref="A28:B28"/>
    <mergeCell ref="A39:I39"/>
    <mergeCell ref="A35:I35"/>
    <mergeCell ref="A24:B24"/>
    <mergeCell ref="A25:B25"/>
    <mergeCell ref="B41:F41"/>
    <mergeCell ref="A20:B20"/>
    <mergeCell ref="A21:B21"/>
    <mergeCell ref="A36:I36"/>
    <mergeCell ref="A40:I40"/>
    <mergeCell ref="A27:B27"/>
  </mergeCells>
  <printOptions/>
  <pageMargins left="0.31496062992125984" right="0.31496062992125984" top="0.3937007874015748" bottom="0.3937007874015748" header="0.4330708661417323" footer="0.433070866141732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="82" zoomScaleNormal="82" zoomScalePageLayoutView="0" workbookViewId="0" topLeftCell="A16">
      <selection activeCell="E28" sqref="E28"/>
    </sheetView>
  </sheetViews>
  <sheetFormatPr defaultColWidth="9.00390625" defaultRowHeight="12.75"/>
  <cols>
    <col min="1" max="1" width="7.875" style="0" customWidth="1"/>
    <col min="2" max="2" width="47.125" style="0" customWidth="1"/>
    <col min="3" max="3" width="14.625" style="0" customWidth="1"/>
    <col min="4" max="4" width="16.875" style="0" customWidth="1"/>
    <col min="5" max="5" width="64.875" style="0" customWidth="1"/>
    <col min="6" max="6" width="18.00390625" style="0" customWidth="1"/>
    <col min="7" max="7" width="16.875" style="0" customWidth="1"/>
    <col min="8" max="8" width="31.125" style="0" customWidth="1"/>
    <col min="9" max="9" width="19.00390625" style="0" customWidth="1"/>
    <col min="10" max="10" width="17.125" style="0" customWidth="1"/>
    <col min="11" max="11" width="18.75390625" style="0" customWidth="1"/>
  </cols>
  <sheetData>
    <row r="1" spans="1:12" ht="15.75" customHeight="1">
      <c r="A1" s="2"/>
      <c r="B1" s="2"/>
      <c r="C1" s="2"/>
      <c r="D1" s="2"/>
      <c r="E1" s="2"/>
      <c r="F1" s="71" t="s">
        <v>11</v>
      </c>
      <c r="G1" s="71"/>
      <c r="H1" s="71"/>
      <c r="I1" s="71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71" t="s">
        <v>36</v>
      </c>
      <c r="G2" s="71"/>
      <c r="H2" s="71"/>
      <c r="I2" s="71"/>
      <c r="J2" s="69"/>
      <c r="K2" s="69"/>
      <c r="L2" s="69"/>
    </row>
    <row r="3" spans="1:12" ht="15.75" customHeight="1">
      <c r="A3" s="2"/>
      <c r="B3" s="2"/>
      <c r="C3" s="2"/>
      <c r="D3" s="2"/>
      <c r="E3" s="2"/>
      <c r="F3" s="71" t="s">
        <v>34</v>
      </c>
      <c r="G3" s="71"/>
      <c r="H3" s="71"/>
      <c r="I3" s="71"/>
      <c r="J3" s="69"/>
      <c r="K3" s="69"/>
      <c r="L3" s="69"/>
    </row>
    <row r="4" spans="1:12" ht="15.75" customHeight="1">
      <c r="A4" s="2"/>
      <c r="B4" s="2"/>
      <c r="C4" s="2"/>
      <c r="D4" s="2"/>
      <c r="E4" s="2"/>
      <c r="F4" s="71" t="s">
        <v>35</v>
      </c>
      <c r="G4" s="71"/>
      <c r="H4" s="71"/>
      <c r="I4" s="71"/>
      <c r="J4" s="17"/>
      <c r="K4" s="17"/>
      <c r="L4" s="17"/>
    </row>
    <row r="5" spans="1:12" ht="15.75">
      <c r="A5" s="2"/>
      <c r="B5" s="2"/>
      <c r="C5" s="2"/>
      <c r="D5" s="2"/>
      <c r="E5" s="2"/>
      <c r="F5" s="2"/>
      <c r="G5" s="33"/>
      <c r="H5" s="33"/>
      <c r="I5" s="33"/>
      <c r="J5" s="17"/>
      <c r="K5" s="17"/>
      <c r="L5" s="17"/>
    </row>
    <row r="6" spans="1:12" ht="14.25" customHeight="1">
      <c r="A6" s="2"/>
      <c r="B6" s="2"/>
      <c r="C6" s="2"/>
      <c r="D6" s="2"/>
      <c r="E6" s="2"/>
      <c r="F6" s="2"/>
      <c r="G6" s="33"/>
      <c r="H6" s="33"/>
      <c r="I6" s="33"/>
      <c r="J6" s="17"/>
      <c r="K6" s="17"/>
      <c r="L6" s="17"/>
    </row>
    <row r="7" spans="1:12" ht="13.5" customHeight="1" hidden="1">
      <c r="A7" s="2"/>
      <c r="B7" s="2"/>
      <c r="C7" s="2"/>
      <c r="D7" s="2"/>
      <c r="E7" s="2"/>
      <c r="F7" s="2"/>
      <c r="G7" s="2"/>
      <c r="H7" s="17"/>
      <c r="I7" s="17"/>
      <c r="J7" s="17"/>
      <c r="K7" s="17"/>
      <c r="L7" s="17"/>
    </row>
    <row r="8" spans="1:12" ht="14.25" hidden="1">
      <c r="A8" s="2"/>
      <c r="B8" s="2"/>
      <c r="C8" s="2"/>
      <c r="D8" s="2"/>
      <c r="E8" s="2"/>
      <c r="F8" s="2"/>
      <c r="G8" s="2"/>
      <c r="H8" s="17"/>
      <c r="I8" s="17"/>
      <c r="J8" s="17"/>
      <c r="K8" s="17"/>
      <c r="L8" s="17"/>
    </row>
    <row r="9" spans="1:12" ht="0.75" customHeight="1" hidden="1">
      <c r="A9" s="2"/>
      <c r="B9" s="2"/>
      <c r="C9" s="2"/>
      <c r="D9" s="2"/>
      <c r="E9" s="2"/>
      <c r="F9" s="2"/>
      <c r="G9" s="2"/>
      <c r="H9" s="2"/>
      <c r="I9" s="2"/>
      <c r="J9" s="70" t="s">
        <v>10</v>
      </c>
      <c r="K9" s="70"/>
      <c r="L9" s="70"/>
    </row>
    <row r="10" spans="1:12" ht="19.5" customHeight="1">
      <c r="A10" s="65" t="s">
        <v>70</v>
      </c>
      <c r="B10" s="65"/>
      <c r="C10" s="65"/>
      <c r="D10" s="65"/>
      <c r="E10" s="65"/>
      <c r="F10" s="65"/>
      <c r="G10" s="65"/>
      <c r="H10" s="65"/>
      <c r="I10" s="65"/>
      <c r="J10" s="22"/>
      <c r="K10" s="22"/>
      <c r="L10" s="1"/>
    </row>
    <row r="11" spans="1:12" ht="19.5" customHeight="1">
      <c r="A11" s="65" t="s">
        <v>69</v>
      </c>
      <c r="B11" s="68"/>
      <c r="C11" s="68"/>
      <c r="D11" s="68"/>
      <c r="E11" s="68"/>
      <c r="F11" s="68"/>
      <c r="G11" s="68"/>
      <c r="H11" s="68"/>
      <c r="I11" s="68"/>
      <c r="J11" s="22"/>
      <c r="K11" s="22"/>
      <c r="L11" s="1"/>
    </row>
    <row r="12" spans="1:12" ht="18.75" customHeight="1">
      <c r="A12" s="66" t="s">
        <v>67</v>
      </c>
      <c r="B12" s="66"/>
      <c r="C12" s="66"/>
      <c r="D12" s="66"/>
      <c r="E12" s="66"/>
      <c r="F12" s="66"/>
      <c r="G12" s="66"/>
      <c r="H12" s="66"/>
      <c r="I12" s="66"/>
      <c r="J12" s="22"/>
      <c r="K12" s="22"/>
      <c r="L12" s="1"/>
    </row>
    <row r="13" spans="1:12" ht="15.75" customHeight="1">
      <c r="A13" s="67" t="s">
        <v>22</v>
      </c>
      <c r="B13" s="67"/>
      <c r="C13" s="67"/>
      <c r="D13" s="67"/>
      <c r="E13" s="67"/>
      <c r="F13" s="67"/>
      <c r="G13" s="67"/>
      <c r="H13" s="67"/>
      <c r="I13" s="67"/>
      <c r="J13" s="22"/>
      <c r="K13" s="22"/>
      <c r="L13" s="1"/>
    </row>
    <row r="14" spans="1:12" ht="18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"/>
    </row>
    <row r="15" spans="1:12" ht="15.75" customHeight="1">
      <c r="A15" s="62" t="s">
        <v>12</v>
      </c>
      <c r="B15" s="62"/>
      <c r="C15" s="59" t="s">
        <v>18</v>
      </c>
      <c r="D15" s="59" t="s">
        <v>0</v>
      </c>
      <c r="E15" s="59" t="s">
        <v>19</v>
      </c>
      <c r="F15" s="59" t="s">
        <v>14</v>
      </c>
      <c r="G15" s="59" t="s">
        <v>15</v>
      </c>
      <c r="H15" s="59" t="s">
        <v>24</v>
      </c>
      <c r="I15" s="62" t="s">
        <v>1</v>
      </c>
      <c r="J15" s="18"/>
      <c r="K15" s="21"/>
      <c r="L15" s="1"/>
    </row>
    <row r="16" spans="1:12" ht="14.25" customHeight="1">
      <c r="A16" s="62"/>
      <c r="B16" s="62"/>
      <c r="C16" s="60"/>
      <c r="D16" s="60"/>
      <c r="E16" s="60"/>
      <c r="F16" s="60"/>
      <c r="G16" s="60"/>
      <c r="H16" s="60"/>
      <c r="I16" s="62"/>
      <c r="J16" s="18"/>
      <c r="K16" s="21"/>
      <c r="L16" s="1"/>
    </row>
    <row r="17" spans="1:12" ht="14.25" customHeight="1">
      <c r="A17" s="62"/>
      <c r="B17" s="62"/>
      <c r="C17" s="60"/>
      <c r="D17" s="60"/>
      <c r="E17" s="60"/>
      <c r="F17" s="60"/>
      <c r="G17" s="60"/>
      <c r="H17" s="60"/>
      <c r="I17" s="62"/>
      <c r="J17" s="18"/>
      <c r="K17" s="21"/>
      <c r="L17" s="1"/>
    </row>
    <row r="18" spans="1:12" ht="131.25" customHeight="1">
      <c r="A18" s="62"/>
      <c r="B18" s="62"/>
      <c r="C18" s="61"/>
      <c r="D18" s="61"/>
      <c r="E18" s="61"/>
      <c r="F18" s="61"/>
      <c r="G18" s="61"/>
      <c r="H18" s="61"/>
      <c r="I18" s="62"/>
      <c r="J18" s="18"/>
      <c r="K18" s="21"/>
      <c r="L18" s="1"/>
    </row>
    <row r="19" spans="1:11" ht="16.5">
      <c r="A19" s="64" t="s">
        <v>3</v>
      </c>
      <c r="B19" s="64"/>
      <c r="C19" s="42" t="s">
        <v>13</v>
      </c>
      <c r="D19" s="42" t="s">
        <v>6</v>
      </c>
      <c r="E19" s="43" t="s">
        <v>7</v>
      </c>
      <c r="F19" s="43" t="s">
        <v>4</v>
      </c>
      <c r="G19" s="43" t="s">
        <v>5</v>
      </c>
      <c r="H19" s="43" t="s">
        <v>8</v>
      </c>
      <c r="I19" s="43" t="s">
        <v>9</v>
      </c>
      <c r="J19" s="19"/>
      <c r="K19" s="20"/>
    </row>
    <row r="20" spans="1:11" ht="91.5" customHeight="1">
      <c r="A20" s="52" t="s">
        <v>68</v>
      </c>
      <c r="B20" s="52"/>
      <c r="C20" s="48">
        <v>3210</v>
      </c>
      <c r="D20" s="45" t="s">
        <v>72</v>
      </c>
      <c r="E20" s="46" t="s">
        <v>78</v>
      </c>
      <c r="F20" s="50" t="s">
        <v>66</v>
      </c>
      <c r="G20" s="49" t="s">
        <v>73</v>
      </c>
      <c r="H20" s="50" t="s">
        <v>71</v>
      </c>
      <c r="I20" s="46"/>
      <c r="J20" s="11"/>
      <c r="K20" s="12"/>
    </row>
    <row r="21" spans="1:11" ht="27.75" customHeight="1">
      <c r="A21" s="34"/>
      <c r="B21" s="35"/>
      <c r="C21" s="35"/>
      <c r="D21" s="36"/>
      <c r="E21" s="37"/>
      <c r="F21" s="36"/>
      <c r="G21" s="38"/>
      <c r="H21" s="38"/>
      <c r="I21" s="39"/>
      <c r="J21" s="11"/>
      <c r="K21" s="12"/>
    </row>
    <row r="22" spans="1:11" ht="19.5" customHeight="1">
      <c r="A22" s="51" t="s">
        <v>74</v>
      </c>
      <c r="B22" s="51"/>
      <c r="C22" s="51"/>
      <c r="D22" s="51"/>
      <c r="E22" s="51"/>
      <c r="F22" s="51"/>
      <c r="G22" s="51"/>
      <c r="H22" s="51"/>
      <c r="I22" s="51"/>
      <c r="J22" s="11"/>
      <c r="K22" s="12"/>
    </row>
    <row r="23" spans="1:11" ht="22.5" customHeight="1">
      <c r="A23" s="51" t="s">
        <v>75</v>
      </c>
      <c r="B23" s="51"/>
      <c r="C23" s="51"/>
      <c r="D23" s="51"/>
      <c r="E23" s="51"/>
      <c r="F23" s="40"/>
      <c r="G23" s="40"/>
      <c r="H23" s="40"/>
      <c r="I23" s="40"/>
      <c r="J23" s="11"/>
      <c r="K23" s="12"/>
    </row>
    <row r="24" spans="1:11" ht="32.25" customHeight="1">
      <c r="A24" s="63" t="s">
        <v>76</v>
      </c>
      <c r="B24" s="63"/>
      <c r="C24" s="63"/>
      <c r="D24" s="63"/>
      <c r="E24" s="63"/>
      <c r="F24" s="63"/>
      <c r="G24" s="63"/>
      <c r="H24" s="63"/>
      <c r="I24" s="63"/>
      <c r="J24" s="11"/>
      <c r="K24" s="12"/>
    </row>
    <row r="25" spans="1:11" ht="31.5" customHeight="1">
      <c r="A25" s="51"/>
      <c r="B25" s="51"/>
      <c r="C25" s="51"/>
      <c r="D25" s="51"/>
      <c r="E25" s="51"/>
      <c r="F25" s="51"/>
      <c r="G25" s="51"/>
      <c r="H25" s="51"/>
      <c r="I25" s="51"/>
      <c r="J25" s="16"/>
      <c r="K25" s="16"/>
    </row>
    <row r="26" spans="1:11" ht="20.25" customHeight="1">
      <c r="A26" s="58" t="s">
        <v>77</v>
      </c>
      <c r="B26" s="58"/>
      <c r="C26" s="58"/>
      <c r="D26" s="58"/>
      <c r="E26" s="58"/>
      <c r="F26" s="58"/>
      <c r="G26" s="58"/>
      <c r="H26" s="58"/>
      <c r="I26" s="58"/>
      <c r="J26" s="16"/>
      <c r="K26" s="16"/>
    </row>
    <row r="27" spans="1:11" ht="15" customHeight="1">
      <c r="A27" s="41"/>
      <c r="B27" s="41"/>
      <c r="C27" s="41"/>
      <c r="D27" s="41"/>
      <c r="E27" s="41"/>
      <c r="F27" s="41"/>
      <c r="G27" s="41"/>
      <c r="H27" s="41"/>
      <c r="I27" s="41"/>
      <c r="J27" s="16"/>
      <c r="K27" s="16"/>
    </row>
    <row r="28" spans="5:11" ht="18" customHeight="1">
      <c r="E28" t="s">
        <v>79</v>
      </c>
      <c r="J28" s="16"/>
      <c r="K28" s="16"/>
    </row>
    <row r="29" spans="1:11" ht="29.25" customHeight="1">
      <c r="A29" s="51"/>
      <c r="B29" s="51"/>
      <c r="C29" s="51"/>
      <c r="D29" s="51"/>
      <c r="E29" s="51"/>
      <c r="F29" s="51"/>
      <c r="G29" s="51"/>
      <c r="H29" s="51"/>
      <c r="I29" s="51"/>
      <c r="J29" s="16"/>
      <c r="K29" s="16"/>
    </row>
    <row r="30" spans="1:11" ht="15.75">
      <c r="A30" s="57"/>
      <c r="B30" s="57"/>
      <c r="C30" s="57"/>
      <c r="D30" s="57"/>
      <c r="E30" s="57"/>
      <c r="F30" s="57"/>
      <c r="G30" s="57"/>
      <c r="H30" s="57"/>
      <c r="I30" s="57"/>
      <c r="J30" s="13"/>
      <c r="K30" s="14"/>
    </row>
    <row r="31" spans="1:11" ht="15" customHeight="1">
      <c r="A31" s="15"/>
      <c r="B31" s="55"/>
      <c r="C31" s="55"/>
      <c r="D31" s="55"/>
      <c r="E31" s="55"/>
      <c r="F31" s="55"/>
      <c r="G31" s="15"/>
      <c r="H31" s="15"/>
      <c r="I31" s="15"/>
      <c r="J31" s="15"/>
      <c r="K31" s="15"/>
    </row>
    <row r="32" ht="14.25">
      <c r="A32" s="2"/>
    </row>
    <row r="33" spans="1:11" ht="14.25">
      <c r="A33" s="2"/>
      <c r="B33" s="2"/>
      <c r="C33" s="2"/>
      <c r="D33" s="2"/>
      <c r="E33" s="2"/>
      <c r="F33" s="2"/>
      <c r="G33" s="2"/>
      <c r="I33" s="2"/>
      <c r="J33" s="2"/>
      <c r="K33" s="2"/>
    </row>
    <row r="34" spans="1:11" ht="14.25">
      <c r="A34" s="2"/>
      <c r="B34" s="2"/>
      <c r="C34" s="2"/>
      <c r="D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F35" s="2"/>
      <c r="G35" s="2"/>
      <c r="H35" s="2"/>
      <c r="I35" s="2"/>
      <c r="J35" s="2"/>
      <c r="K35" s="2"/>
    </row>
    <row r="36" spans="1:11" ht="14.25">
      <c r="A36" s="2"/>
      <c r="B36" s="2"/>
      <c r="C36" s="2"/>
      <c r="D36" s="2"/>
      <c r="F36" s="2"/>
      <c r="G36" s="2"/>
      <c r="H36" s="2"/>
      <c r="I36" s="2"/>
      <c r="J36" s="2"/>
      <c r="K36" s="2"/>
    </row>
    <row r="37" spans="1:11" ht="14.25">
      <c r="A37" s="2"/>
      <c r="B37" s="2"/>
      <c r="C37" s="2"/>
      <c r="D37" s="2"/>
      <c r="F37" s="2"/>
      <c r="G37" s="2"/>
      <c r="H37" s="2"/>
      <c r="I37" s="2"/>
      <c r="J37" s="2"/>
      <c r="K37" s="2"/>
    </row>
    <row r="38" spans="1:11" ht="14.25">
      <c r="A38" s="2"/>
      <c r="B38" s="2"/>
      <c r="C38" s="2"/>
      <c r="D38" s="2"/>
      <c r="F38" s="2"/>
      <c r="G38" s="2"/>
      <c r="H38" s="2"/>
      <c r="I38" s="2"/>
      <c r="J38" s="2"/>
      <c r="K38" s="2"/>
    </row>
    <row r="39" spans="1:11" ht="14.25">
      <c r="A39" s="2"/>
      <c r="B39" s="2"/>
      <c r="C39" s="2"/>
      <c r="D39" s="2"/>
      <c r="F39" s="2"/>
      <c r="G39" s="2"/>
      <c r="H39" s="2"/>
      <c r="I39" s="2"/>
      <c r="J39" s="2"/>
      <c r="K39" s="2"/>
    </row>
    <row r="40" spans="1:11" ht="14.25">
      <c r="A40" s="2"/>
      <c r="B40" s="2"/>
      <c r="C40" s="2"/>
      <c r="D40" s="2"/>
      <c r="F40" s="2"/>
      <c r="G40" s="2"/>
      <c r="H40" s="2"/>
      <c r="I40" s="2"/>
      <c r="J40" s="2"/>
      <c r="K40" s="2"/>
    </row>
    <row r="41" spans="1:11" ht="14.25">
      <c r="A41" s="2"/>
      <c r="B41" s="2"/>
      <c r="C41" s="2"/>
      <c r="D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F42" s="2"/>
      <c r="G42" s="2"/>
      <c r="H42" s="2"/>
      <c r="I42" s="2"/>
      <c r="J42" s="2"/>
      <c r="K42" s="2"/>
    </row>
    <row r="43" spans="1:11" ht="14.25">
      <c r="A43" s="2"/>
      <c r="B43" s="2"/>
      <c r="C43" s="2"/>
      <c r="D43" s="2"/>
      <c r="F43" s="2"/>
      <c r="G43" s="2"/>
      <c r="H43" s="2"/>
      <c r="I43" s="2"/>
      <c r="J43" s="2"/>
      <c r="K43" s="2"/>
    </row>
    <row r="44" spans="1:11" ht="14.25">
      <c r="A44" s="2"/>
      <c r="B44" s="2"/>
      <c r="C44" s="2"/>
      <c r="D44" s="2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F46" s="2"/>
      <c r="G46" s="2"/>
      <c r="H46" s="2"/>
      <c r="I46" s="2"/>
      <c r="J46" s="2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17"/>
      <c r="F88" s="2"/>
      <c r="G88" s="2"/>
      <c r="H88" s="2"/>
      <c r="I88" s="2"/>
      <c r="J88" s="2"/>
      <c r="K88" s="2"/>
    </row>
    <row r="89" spans="1:11" ht="15">
      <c r="A89" s="4"/>
      <c r="B89" s="5"/>
      <c r="C89" s="5"/>
      <c r="D89" s="5"/>
      <c r="E89" s="6"/>
      <c r="F89" s="7"/>
      <c r="G89" s="7"/>
      <c r="H89" s="7"/>
      <c r="I89" s="8"/>
      <c r="J89" s="8"/>
      <c r="K89" s="9"/>
    </row>
    <row r="90" spans="1:11" ht="14.25">
      <c r="A90" s="2"/>
      <c r="B90" s="2"/>
      <c r="C90" s="2" t="s">
        <v>20</v>
      </c>
      <c r="D90" s="2" t="s">
        <v>21</v>
      </c>
      <c r="E90" s="2"/>
      <c r="F90" s="2"/>
      <c r="G90" s="2"/>
      <c r="H90" s="2"/>
      <c r="I90" s="2"/>
      <c r="J90" s="2"/>
      <c r="K90" s="2"/>
    </row>
    <row r="91" spans="1:4" ht="30" customHeight="1">
      <c r="A91" s="2"/>
      <c r="C91" s="25">
        <v>1154480</v>
      </c>
      <c r="D91" s="30">
        <v>1150000.8</v>
      </c>
    </row>
    <row r="92" spans="1:11" ht="15.75">
      <c r="A92" s="3"/>
      <c r="B92" s="3"/>
      <c r="C92" s="26">
        <v>16654000</v>
      </c>
      <c r="D92" s="31">
        <v>17922944.2</v>
      </c>
      <c r="E92" s="3"/>
      <c r="F92" s="3"/>
      <c r="G92" s="3"/>
      <c r="H92" s="3"/>
      <c r="I92" s="3"/>
      <c r="J92" s="3"/>
      <c r="K92" s="3"/>
    </row>
    <row r="93" spans="1:11" ht="15.75">
      <c r="A93" s="3"/>
      <c r="B93" s="3"/>
      <c r="C93" s="26">
        <v>9820000</v>
      </c>
      <c r="D93" s="30">
        <v>9819110.4</v>
      </c>
      <c r="E93" s="3"/>
      <c r="F93" s="3"/>
      <c r="G93" s="3"/>
      <c r="H93" s="3"/>
      <c r="I93" s="3"/>
      <c r="J93" s="3"/>
      <c r="K93" s="3"/>
    </row>
    <row r="94" spans="1:11" ht="15.75">
      <c r="A94" s="3"/>
      <c r="B94" s="3"/>
      <c r="C94" s="26">
        <v>7777000</v>
      </c>
      <c r="D94" s="30">
        <v>12446850</v>
      </c>
      <c r="E94" s="3"/>
      <c r="F94" s="3"/>
      <c r="G94" s="3"/>
      <c r="H94" s="3"/>
      <c r="I94" s="3"/>
      <c r="J94" s="3"/>
      <c r="K94" s="3"/>
    </row>
    <row r="95" spans="1:11" ht="15.75">
      <c r="A95" s="3"/>
      <c r="B95" s="3"/>
      <c r="C95" s="26">
        <v>197000</v>
      </c>
      <c r="D95" s="30">
        <v>196873.2</v>
      </c>
      <c r="E95" s="3"/>
      <c r="F95" s="3"/>
      <c r="G95" s="3"/>
      <c r="H95" s="3"/>
      <c r="I95" s="3"/>
      <c r="J95" s="3"/>
      <c r="K95" s="3"/>
    </row>
    <row r="96" spans="1:11" ht="15.75">
      <c r="A96" s="3"/>
      <c r="B96" s="3"/>
      <c r="C96" s="26">
        <v>169589</v>
      </c>
      <c r="D96" s="30">
        <v>167769</v>
      </c>
      <c r="E96" s="3"/>
      <c r="F96" s="3"/>
      <c r="G96" s="3"/>
      <c r="H96" s="3"/>
      <c r="I96" s="3"/>
      <c r="J96" s="3"/>
      <c r="K96" s="3"/>
    </row>
    <row r="97" spans="1:11" ht="15.75">
      <c r="A97" s="3"/>
      <c r="B97" s="3"/>
      <c r="C97" s="26">
        <v>363000</v>
      </c>
      <c r="D97" s="32">
        <f>D91+D92+D93+D94+D95+D96</f>
        <v>41703547.6</v>
      </c>
      <c r="E97" s="3"/>
      <c r="F97" s="3"/>
      <c r="G97" s="3"/>
      <c r="H97" s="3"/>
      <c r="I97" s="3"/>
      <c r="J97" s="3"/>
      <c r="K97" s="3"/>
    </row>
    <row r="98" spans="1:11" ht="15.75">
      <c r="A98" s="3"/>
      <c r="B98" s="3"/>
      <c r="C98" s="26">
        <v>342000</v>
      </c>
      <c r="D98" s="27"/>
      <c r="E98" s="3"/>
      <c r="F98" s="3"/>
      <c r="G98" s="3"/>
      <c r="H98" s="3"/>
      <c r="I98" s="3"/>
      <c r="J98" s="3"/>
      <c r="K98" s="3"/>
    </row>
    <row r="99" spans="1:11" ht="15.75">
      <c r="A99" s="3"/>
      <c r="B99" s="3"/>
      <c r="C99" s="10">
        <v>199900</v>
      </c>
      <c r="D99" s="27"/>
      <c r="E99" s="24">
        <f>D95+D96</f>
        <v>364642.2</v>
      </c>
      <c r="F99" s="3"/>
      <c r="G99" s="3"/>
      <c r="H99" s="3"/>
      <c r="I99" s="3"/>
      <c r="J99" s="3"/>
      <c r="K99" s="3"/>
    </row>
    <row r="100" spans="1:11" ht="15.75">
      <c r="A100" s="3"/>
      <c r="B100" s="24">
        <f>C91+C92+C93+C94+C97+C98</f>
        <v>36110480</v>
      </c>
      <c r="C100" s="29">
        <f>SUM(C91:C99)</f>
        <v>36676969</v>
      </c>
      <c r="D100" s="28"/>
      <c r="E100" s="24">
        <f>D91+D92+D93+D94</f>
        <v>41338905.4</v>
      </c>
      <c r="F100" s="3"/>
      <c r="G100" s="3"/>
      <c r="H100" s="3"/>
      <c r="I100" s="3"/>
      <c r="J100" s="3"/>
      <c r="K100" s="3"/>
    </row>
    <row r="101" spans="1:11" ht="15.75">
      <c r="A101" s="3"/>
      <c r="B101" s="24">
        <f>C95+C96+C99</f>
        <v>566489</v>
      </c>
      <c r="C101" s="3"/>
      <c r="D101" s="28"/>
      <c r="E101" s="24">
        <f>E99+E100</f>
        <v>41703547.6</v>
      </c>
      <c r="F101" s="3"/>
      <c r="G101" s="3"/>
      <c r="H101" s="3"/>
      <c r="I101" s="3"/>
      <c r="J101" s="3"/>
      <c r="K101" s="3"/>
    </row>
    <row r="102" spans="1:11" ht="15.75">
      <c r="A102" s="3"/>
      <c r="B102" s="24">
        <f>B100+B101</f>
        <v>36676969</v>
      </c>
      <c r="C102" s="3"/>
      <c r="D102" s="28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</sheetData>
  <sheetProtection/>
  <mergeCells count="29">
    <mergeCell ref="A19:B19"/>
    <mergeCell ref="D15:D18"/>
    <mergeCell ref="E15:E18"/>
    <mergeCell ref="F15:F18"/>
    <mergeCell ref="A29:I29"/>
    <mergeCell ref="A30:I30"/>
    <mergeCell ref="G15:G18"/>
    <mergeCell ref="H15:H18"/>
    <mergeCell ref="I15:I18"/>
    <mergeCell ref="B31:F31"/>
    <mergeCell ref="A20:B20"/>
    <mergeCell ref="A22:I22"/>
    <mergeCell ref="A23:E23"/>
    <mergeCell ref="A24:I24"/>
    <mergeCell ref="A25:I25"/>
    <mergeCell ref="A26:I26"/>
    <mergeCell ref="A10:I10"/>
    <mergeCell ref="A11:I11"/>
    <mergeCell ref="A12:I12"/>
    <mergeCell ref="A13:I13"/>
    <mergeCell ref="C15:C18"/>
    <mergeCell ref="A15:B18"/>
    <mergeCell ref="F1:I1"/>
    <mergeCell ref="F2:I2"/>
    <mergeCell ref="J9:L9"/>
    <mergeCell ref="J2:L2"/>
    <mergeCell ref="F3:I3"/>
    <mergeCell ref="J3:L3"/>
    <mergeCell ref="F4:I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комп</cp:lastModifiedBy>
  <cp:lastPrinted>2014-08-21T05:21:57Z</cp:lastPrinted>
  <dcterms:created xsi:type="dcterms:W3CDTF">2006-02-06T07:07:15Z</dcterms:created>
  <dcterms:modified xsi:type="dcterms:W3CDTF">2014-08-21T05:22:45Z</dcterms:modified>
  <cp:category/>
  <cp:version/>
  <cp:contentType/>
  <cp:contentStatus/>
</cp:coreProperties>
</file>