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<sst xmlns="http://schemas.openxmlformats.org/spreadsheetml/2006/main" count="3433" uniqueCount="99">
  <si>
    <t>за адресою: ВІЛЬНИЙ пров., буд. 6</t>
  </si>
  <si>
    <t xml:space="preserve"> № п/п</t>
  </si>
  <si>
    <t>Структура тарифу</t>
  </si>
  <si>
    <t>Відхилення (+/-), грн.за 1 кв. м загальної площі</t>
  </si>
  <si>
    <t>Прибирання прибудинкової території</t>
  </si>
  <si>
    <t>Прибирання сходових кліток</t>
  </si>
  <si>
    <t>Прибирання підвалу,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</si>
  <si>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</si>
  <si>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</si>
  <si>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</si>
  <si>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Дератизація</t>
  </si>
  <si>
    <t>Дезінсекція</t>
  </si>
  <si>
    <t>Поливання дворів, клумб і газонів</t>
  </si>
  <si>
    <t>Експлуатація номерних знаків на будинках</t>
  </si>
  <si>
    <t>Енергопостачання ліфтів</t>
  </si>
  <si>
    <t>за адресою: МЕТАЛУРГІВ вул., буд. 73</t>
  </si>
  <si>
    <t>за адресою: МЕТАЛУРГІВ вул., буд. 75</t>
  </si>
  <si>
    <t>за адресою: МЕТАЛУРГІВ вул., буд. 77</t>
  </si>
  <si>
    <t>за адресою: СТЕПАНЕНКІВСЬКА вул., буд. 20</t>
  </si>
  <si>
    <t>за адресою: ХОЛОДНОГІРСЬКА вул., буд. 30 корп. 1</t>
  </si>
  <si>
    <t>. за адресою: ЖУКОВА вул., буд. 2</t>
  </si>
  <si>
    <t xml:space="preserve"> за адресою: ЖУКОВА вул., буд. 6</t>
  </si>
  <si>
    <t>за адресою: Р.ЛЮКСЕМБУРГ вул., буд. 2</t>
  </si>
  <si>
    <t>за адресою: Р.ЛЮКСЕМБУРГ вул., буд. 6</t>
  </si>
  <si>
    <t>за адресою: 1-А НОВОПОСЕЛЕНСЬКА вул., буд. 1</t>
  </si>
  <si>
    <t>за адресою: ЖУКОВА вул., буд. 6 корп. 1</t>
  </si>
  <si>
    <t>за адресою: МЕТАЛУРГІВ вул., буд. 11</t>
  </si>
  <si>
    <t>за адресою: МЕТАЛУРГІВ вул., буд. 13</t>
  </si>
  <si>
    <t>за адресою: МЕТАЛУРГІВ вул., буд. 13А</t>
  </si>
  <si>
    <t>за адресою: МЕТАЛУРГІВ вул., буд. 15</t>
  </si>
  <si>
    <t>за адресою: МЕТАЛУРГІВ вул., буд. 2</t>
  </si>
  <si>
    <t>за адресою: МЕТАЛУРГІВ вул., буд. 4</t>
  </si>
  <si>
    <t>за адресою: МЕТАЛУРГІВ вул., буд. 5</t>
  </si>
  <si>
    <t>за адресою: МЕТАЛУРГІВ вул., буд. 7</t>
  </si>
  <si>
    <t>за адресою: МЕТАЛУРГІВ вул., буд. 9</t>
  </si>
  <si>
    <t>за адресою: МЕТАЛУРГІВ вул., буд. 9 корп. 1</t>
  </si>
  <si>
    <t>за адресою: НИЖНЬОХОЛОДНОГІРСЬКА вул., буд. 10</t>
  </si>
  <si>
    <t>за адресою: НИЖНЬОХОЛОДНОГІРСЬКА вул., буд. 8</t>
  </si>
  <si>
    <t xml:space="preserve"> за адресою: ПРАЦІ вул., буд. 2</t>
  </si>
  <si>
    <t>за адресою: ПРАЦІ вул., буд. 26</t>
  </si>
  <si>
    <t xml:space="preserve"> за адресою: ПРАЦІ вул., буд. 28</t>
  </si>
  <si>
    <t xml:space="preserve"> за адресою: ПРАЦІ вул., буд. 30</t>
  </si>
  <si>
    <t>за адресою: ПРАЦІ вул., буд. 32</t>
  </si>
  <si>
    <t>за адресою: ПРАЦІ вул., буд. 34</t>
  </si>
  <si>
    <t>за адресою: ПРАЦІ вул., буд. 39</t>
  </si>
  <si>
    <t>за адресою: РЕМІСНИЧА  вул., буд. 10</t>
  </si>
  <si>
    <t>№</t>
  </si>
  <si>
    <t>Перелік послуг</t>
  </si>
  <si>
    <t xml:space="preserve"> за адресою: РЕМІСНИЧА  вул., буд. 12 корп. 1</t>
  </si>
  <si>
    <t>за адресою: РЕМІСНИЧА  вул., буд. 6</t>
  </si>
  <si>
    <t>за адресою: ХОЛОДНОГІРСЬКА вул., буд. 45</t>
  </si>
  <si>
    <t>за адресою: ЖУКОВА вул., буд. 2 корп. 1</t>
  </si>
  <si>
    <t>за адресою: КАЛІНІНГРАДСЬКА  вул., буд. 14</t>
  </si>
  <si>
    <t>за адресою: КАЛІНІНГРАДСЬКА  вул., буд. 6</t>
  </si>
  <si>
    <t>за адресою: ЛЄРМОНТОВА вул., буд. 1</t>
  </si>
  <si>
    <t>за адресою: ЛЄРМОНТОВА вул., буд. 15</t>
  </si>
  <si>
    <t>за адресою: ЛЄРМОНТОВА вул., буд. 17</t>
  </si>
  <si>
    <t>за адресою: ЛЄРМОНТОВА вул., буд. 3</t>
  </si>
  <si>
    <t>за адресою: МЕТАЛУРГІВ вул., буд. 17</t>
  </si>
  <si>
    <t>за адресою: МЕТАЛУРГІВ вул., буд. 3</t>
  </si>
  <si>
    <t xml:space="preserve"> за адресою: РЕМІСНИЧА  вул., буд. 10 корп. 1</t>
  </si>
  <si>
    <t xml:space="preserve"> за адресою: РЕМІСНИЧА  вул., буд. 12 корп. 2</t>
  </si>
  <si>
    <t>за адресою: РЕМІСНИЧА  вул., буд. 15</t>
  </si>
  <si>
    <t>за адресою: РЕМІСНИЧА  вул., буд. 19</t>
  </si>
  <si>
    <t>за адресою: РЕМІСНИЧА  вул., буд. 21</t>
  </si>
  <si>
    <t>за адресою: РЕМІСНИЧА  вул., буд. 25</t>
  </si>
  <si>
    <t>за адресою: РЕМІСНИЧА  вул., буд. 31</t>
  </si>
  <si>
    <t>за адресою: РЕМІСНИЧА  вул., буд. 35</t>
  </si>
  <si>
    <t>за адресою: ХОЛОДНОГІРСЬКА вул., буд. 31</t>
  </si>
  <si>
    <t xml:space="preserve"> за адресою: ХОЛОДНОГІРСЬКА вул., буд. 33корп.1</t>
  </si>
  <si>
    <t>за адресою: ХОЛОДНОГІРСЬКА вул., буд. 37</t>
  </si>
  <si>
    <t>за адресою: ХОЛОДНОГІРСЬКА вул., буд. 39</t>
  </si>
  <si>
    <t>за адресою: ХОЛОДНОГІРСЬКА вул., буд. 41</t>
  </si>
  <si>
    <t>за адресою: ХОЛОДНОГІРСЬКА вул., буд. 49</t>
  </si>
  <si>
    <t>за адресою: ХОЛОДНОГІРСЬКА вул., буд. 51</t>
  </si>
  <si>
    <t>за адресою: МЕТАЛУРГІВ вул., буд. 14</t>
  </si>
  <si>
    <t>за адресою: МЕТАЛУРГІВ вул., буд. 16</t>
  </si>
  <si>
    <t>за адресою: МЕТАЛУРГІВ вул., буд. 24</t>
  </si>
  <si>
    <t>за адресою: МЕТАЛУРГІВ вул., буд. 26</t>
  </si>
  <si>
    <t>за адресою: РЕМІСНИЧА  вул., буд. 6а</t>
  </si>
  <si>
    <t>за адресою: ЛЄРМОНТОВА вул., буд. 1а</t>
  </si>
  <si>
    <t>за адресою: РЕМІСНИЧА  вул., буд. 10а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</si>
  <si>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</si>
  <si>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</si>
  <si>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Проведення поточного ремонту конструктивних елементів, внутрішньобудинкових систем гарячого та холодного водопостачання, водовідведення, централізованого опалення та зливової каалізації і технічних пристроїв будинків та елементів зовнішнього упорядження, що розміщені на закріпленій в установленому порядку прибудинковій  території / в тому числі спортивних, дитячих та інших майданчиків /</t>
  </si>
  <si>
    <t>Прибирання і вивезення снігу,  посипання частини  прибудинкової території, призначеної для проходу та проїзду, протиожеледними сумішами</t>
  </si>
  <si>
    <t>Освітлення місць загального користування, підвалів та підкачування води</t>
  </si>
  <si>
    <t xml:space="preserve">PАЗОМ </t>
  </si>
  <si>
    <t>Періодичність надання послуги</t>
  </si>
  <si>
    <t>Строк надання послуги</t>
  </si>
  <si>
    <t>3 р. на тиждень</t>
  </si>
  <si>
    <t>рік</t>
  </si>
  <si>
    <t>весняно-осінній період</t>
  </si>
  <si>
    <t>щоденно</t>
  </si>
  <si>
    <t>відповідно графіку</t>
  </si>
  <si>
    <t>зимовий період</t>
  </si>
  <si>
    <t>Тариф на послуги з утримання будинку і споруд та прибудинкової території ТОВ "ФОРЕКС ПЛЮС"</t>
  </si>
  <si>
    <t>Пропонований тариф  за 1 кв. м загальної площі, грн.</t>
  </si>
  <si>
    <t>Діючий тариф  за 1 кв. м загальної площі, грн.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</si>
</sst>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4"/>
    </xf>
    <xf numFmtId="0" fontId="2" fillId="0" borderId="10" xfId="0" applyFont="1" applyBorder="1" applyAlignment="1">
      <alignment vertical="center" wrapText="1"/>
    </xf>
    <xf numFmtId="164" fontId="4" fillId="0" borderId="10" xfId="52" applyNumberFormat="1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indent="4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164" fontId="4" fillId="0" borderId="0" xfId="52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left" vertical="center" wrapText="1"/>
      <protection/>
    </xf>
    <xf numFmtId="0" fontId="7" fillId="0" borderId="0" xfId="52" applyFont="1" applyAlignment="1">
      <alignment horizontal="left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right" vertical="center" indent="15"/>
    </xf>
    <xf numFmtId="0" fontId="43" fillId="0" borderId="0" xfId="0" applyFont="1" applyAlignment="1">
      <alignment horizontal="left" vertical="center" indent="4"/>
    </xf>
    <xf numFmtId="164" fontId="4" fillId="0" borderId="11" xfId="52" applyNumberFormat="1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4"/>
  <sheetViews>
    <sheetView tabSelected="1" zoomScalePageLayoutView="0" workbookViewId="0" topLeftCell="A1525">
      <selection activeCell="C1505" sqref="C1505:D1505"/>
    </sheetView>
  </sheetViews>
  <sheetFormatPr defaultColWidth="9.140625" defaultRowHeight="15"/>
  <cols>
    <col min="1" max="1" width="9.00390625" style="21" customWidth="1"/>
    <col min="2" max="2" width="31.28125" style="2" customWidth="1"/>
    <col min="3" max="3" width="12.7109375" style="3" customWidth="1"/>
    <col min="4" max="4" width="13.421875" style="3" customWidth="1"/>
    <col min="5" max="5" width="12.421875" style="3" customWidth="1"/>
    <col min="6" max="16384" width="9.00390625" style="2" customWidth="1"/>
  </cols>
  <sheetData>
    <row r="1" ht="12.75">
      <c r="A1" s="1"/>
    </row>
    <row r="2" ht="13.5">
      <c r="A2" s="28" t="s">
        <v>96</v>
      </c>
    </row>
    <row r="3" ht="12.75">
      <c r="A3" s="1"/>
    </row>
    <row r="4" ht="12.75">
      <c r="A4" s="1" t="s">
        <v>0</v>
      </c>
    </row>
    <row r="5" spans="1:7" ht="51">
      <c r="A5" s="6" t="s">
        <v>1</v>
      </c>
      <c r="B5" s="4" t="s">
        <v>2</v>
      </c>
      <c r="C5" s="5" t="s">
        <v>98</v>
      </c>
      <c r="D5" s="5" t="s">
        <v>97</v>
      </c>
      <c r="E5" s="5" t="s">
        <v>3</v>
      </c>
      <c r="F5" s="38" t="s">
        <v>88</v>
      </c>
      <c r="G5" s="38" t="s">
        <v>89</v>
      </c>
    </row>
    <row r="6" spans="1:7" ht="25.5">
      <c r="A6" s="6">
        <v>1</v>
      </c>
      <c r="B6" s="17" t="s">
        <v>4</v>
      </c>
      <c r="C6" s="7">
        <v>0.266</v>
      </c>
      <c r="D6" s="7">
        <v>0.154</v>
      </c>
      <c r="E6" s="18">
        <f>D6-C6</f>
        <v>-0.11200000000000002</v>
      </c>
      <c r="F6" s="38" t="s">
        <v>90</v>
      </c>
      <c r="G6" s="38" t="s">
        <v>91</v>
      </c>
    </row>
    <row r="7" spans="1:7" ht="12.75">
      <c r="A7" s="6">
        <v>2</v>
      </c>
      <c r="B7" s="17" t="s">
        <v>5</v>
      </c>
      <c r="C7" s="7"/>
      <c r="D7" s="7"/>
      <c r="E7" s="18"/>
      <c r="F7" s="39"/>
      <c r="G7" s="39"/>
    </row>
    <row r="8" spans="1:7" ht="38.25">
      <c r="A8" s="6">
        <v>3</v>
      </c>
      <c r="B8" s="17" t="s">
        <v>6</v>
      </c>
      <c r="C8" s="7"/>
      <c r="D8" s="7">
        <v>0.051</v>
      </c>
      <c r="E8" s="18">
        <f>D8-C8</f>
        <v>0.051</v>
      </c>
      <c r="F8" s="38" t="s">
        <v>92</v>
      </c>
      <c r="G8" s="38" t="s">
        <v>91</v>
      </c>
    </row>
    <row r="9" spans="1:7" ht="12.75">
      <c r="A9" s="6">
        <v>4</v>
      </c>
      <c r="B9" s="17" t="s">
        <v>7</v>
      </c>
      <c r="C9" s="7"/>
      <c r="D9" s="7"/>
      <c r="E9" s="18">
        <f>D9-C9</f>
        <v>0</v>
      </c>
      <c r="F9" s="38" t="s">
        <v>93</v>
      </c>
      <c r="G9" s="38" t="s">
        <v>91</v>
      </c>
    </row>
    <row r="10" spans="1:7" ht="25.5">
      <c r="A10" s="6">
        <v>5</v>
      </c>
      <c r="B10" s="17" t="s">
        <v>8</v>
      </c>
      <c r="C10" s="7"/>
      <c r="D10" s="7"/>
      <c r="E10" s="18">
        <f>D10-C10</f>
        <v>0</v>
      </c>
      <c r="F10" s="38" t="s">
        <v>93</v>
      </c>
      <c r="G10" s="38" t="s">
        <v>91</v>
      </c>
    </row>
    <row r="11" spans="1:7" ht="76.5">
      <c r="A11" s="6">
        <v>6</v>
      </c>
      <c r="B11" s="17" t="s">
        <v>9</v>
      </c>
      <c r="C11" s="7">
        <v>0.189</v>
      </c>
      <c r="D11" s="7">
        <v>0.295</v>
      </c>
      <c r="E11" s="18">
        <f>D11-C11</f>
        <v>0.10599999999999998</v>
      </c>
      <c r="F11" s="38" t="s">
        <v>93</v>
      </c>
      <c r="G11" s="38" t="s">
        <v>91</v>
      </c>
    </row>
    <row r="12" spans="1:7" ht="38.25">
      <c r="A12" s="6">
        <v>7</v>
      </c>
      <c r="B12" s="17" t="s">
        <v>10</v>
      </c>
      <c r="C12" s="7"/>
      <c r="D12" s="7"/>
      <c r="E12" s="18">
        <f>D12-C12</f>
        <v>0</v>
      </c>
      <c r="F12" s="38" t="s">
        <v>92</v>
      </c>
      <c r="G12" s="38" t="s">
        <v>91</v>
      </c>
    </row>
    <row r="13" spans="1:7" ht="38.25">
      <c r="A13" s="6">
        <v>8</v>
      </c>
      <c r="B13" s="17" t="s">
        <v>11</v>
      </c>
      <c r="C13" s="7"/>
      <c r="D13" s="7"/>
      <c r="E13" s="18">
        <f>D13-C13</f>
        <v>0</v>
      </c>
      <c r="F13" s="38" t="s">
        <v>92</v>
      </c>
      <c r="G13" s="38" t="s">
        <v>91</v>
      </c>
    </row>
    <row r="14" spans="1:7" ht="25.5">
      <c r="A14" s="6">
        <v>9</v>
      </c>
      <c r="B14" s="29" t="s">
        <v>82</v>
      </c>
      <c r="C14" s="7">
        <v>0.015</v>
      </c>
      <c r="D14" s="7">
        <v>0.066</v>
      </c>
      <c r="E14" s="18">
        <f>D14-C14</f>
        <v>0.051000000000000004</v>
      </c>
      <c r="F14" s="38" t="s">
        <v>94</v>
      </c>
      <c r="G14" s="38" t="s">
        <v>91</v>
      </c>
    </row>
    <row r="15" spans="1:7" ht="102">
      <c r="A15" s="11">
        <v>10</v>
      </c>
      <c r="B15" s="27" t="s">
        <v>83</v>
      </c>
      <c r="C15" s="26"/>
      <c r="D15" s="26">
        <v>0.098</v>
      </c>
      <c r="E15" s="26">
        <v>0</v>
      </c>
      <c r="F15" s="38" t="s">
        <v>94</v>
      </c>
      <c r="G15" s="38" t="s">
        <v>91</v>
      </c>
    </row>
    <row r="16" spans="1:7" ht="142.5" customHeight="1">
      <c r="A16" s="6">
        <v>11</v>
      </c>
      <c r="B16" s="30" t="s">
        <v>84</v>
      </c>
      <c r="C16" s="7">
        <v>0.959</v>
      </c>
      <c r="D16" s="7">
        <v>0.97</v>
      </c>
      <c r="E16" s="18">
        <f aca="true" t="shared" si="0" ref="E16:E22">D16-C16</f>
        <v>0.01100000000000001</v>
      </c>
      <c r="F16" s="38" t="s">
        <v>94</v>
      </c>
      <c r="G16" s="38" t="s">
        <v>91</v>
      </c>
    </row>
    <row r="17" spans="1:7" ht="12.75">
      <c r="A17" s="6">
        <v>12</v>
      </c>
      <c r="B17" s="17" t="s">
        <v>12</v>
      </c>
      <c r="C17" s="7"/>
      <c r="D17" s="7"/>
      <c r="E17" s="18">
        <f t="shared" si="0"/>
        <v>0</v>
      </c>
      <c r="F17" s="39"/>
      <c r="G17" s="39"/>
    </row>
    <row r="18" spans="1:7" ht="63.75">
      <c r="A18" s="6">
        <v>13</v>
      </c>
      <c r="B18" s="17" t="s">
        <v>85</v>
      </c>
      <c r="C18" s="7">
        <v>0.001</v>
      </c>
      <c r="D18" s="7">
        <v>0.009</v>
      </c>
      <c r="E18" s="18">
        <f t="shared" si="0"/>
        <v>0.008</v>
      </c>
      <c r="F18" s="38" t="s">
        <v>95</v>
      </c>
      <c r="G18" s="38" t="s">
        <v>91</v>
      </c>
    </row>
    <row r="19" spans="1:7" ht="25.5">
      <c r="A19" s="6">
        <v>14</v>
      </c>
      <c r="B19" s="17" t="s">
        <v>13</v>
      </c>
      <c r="C19" s="7">
        <v>0.005</v>
      </c>
      <c r="D19" s="7"/>
      <c r="E19" s="18">
        <f t="shared" si="0"/>
        <v>-0.005</v>
      </c>
      <c r="F19" s="39"/>
      <c r="G19" s="39"/>
    </row>
    <row r="20" spans="1:7" ht="38.25">
      <c r="A20" s="6">
        <v>15</v>
      </c>
      <c r="B20" s="17" t="s">
        <v>86</v>
      </c>
      <c r="C20" s="7"/>
      <c r="D20" s="7"/>
      <c r="E20" s="18">
        <f t="shared" si="0"/>
        <v>0</v>
      </c>
      <c r="F20" s="38" t="s">
        <v>93</v>
      </c>
      <c r="G20" s="38" t="s">
        <v>91</v>
      </c>
    </row>
    <row r="21" spans="1:7" ht="12.75">
      <c r="A21" s="6">
        <v>16</v>
      </c>
      <c r="B21" s="17" t="s">
        <v>14</v>
      </c>
      <c r="C21" s="7"/>
      <c r="D21" s="7"/>
      <c r="E21" s="18">
        <f t="shared" si="0"/>
        <v>0</v>
      </c>
      <c r="F21" s="38" t="s">
        <v>93</v>
      </c>
      <c r="G21" s="38" t="s">
        <v>91</v>
      </c>
    </row>
    <row r="22" spans="1:7" ht="12.75">
      <c r="A22" s="6"/>
      <c r="B22" s="8" t="s">
        <v>87</v>
      </c>
      <c r="C22" s="7">
        <v>1.435</v>
      </c>
      <c r="D22" s="7">
        <f>D21+D20+D19+D18+D17+D16+D15+D14+D13+D12+D11+D10+D9+D8+D6</f>
        <v>1.6429999999999998</v>
      </c>
      <c r="E22" s="18">
        <f t="shared" si="0"/>
        <v>0.20799999999999974</v>
      </c>
      <c r="F22" s="39"/>
      <c r="G22" s="39"/>
    </row>
    <row r="23" spans="1:4" ht="12.75">
      <c r="A23" s="9"/>
      <c r="D23" s="10"/>
    </row>
    <row r="24" ht="84.75" customHeight="1">
      <c r="A24" s="1"/>
    </row>
    <row r="25" ht="13.5">
      <c r="A25" s="28" t="s">
        <v>96</v>
      </c>
    </row>
    <row r="26" ht="12.75">
      <c r="A26" s="1"/>
    </row>
    <row r="27" ht="12.75">
      <c r="A27" s="1" t="s">
        <v>15</v>
      </c>
    </row>
    <row r="28" spans="1:7" ht="51">
      <c r="A28" s="6" t="s">
        <v>1</v>
      </c>
      <c r="B28" s="4" t="s">
        <v>2</v>
      </c>
      <c r="C28" s="5" t="s">
        <v>98</v>
      </c>
      <c r="D28" s="5" t="s">
        <v>97</v>
      </c>
      <c r="E28" s="5" t="s">
        <v>3</v>
      </c>
      <c r="F28" s="38" t="s">
        <v>88</v>
      </c>
      <c r="G28" s="38" t="s">
        <v>89</v>
      </c>
    </row>
    <row r="29" spans="1:7" ht="25.5">
      <c r="A29" s="6">
        <v>1</v>
      </c>
      <c r="B29" s="17" t="s">
        <v>4</v>
      </c>
      <c r="C29" s="7">
        <v>0.372</v>
      </c>
      <c r="D29" s="7">
        <v>0.531</v>
      </c>
      <c r="E29" s="18">
        <f>D29-C29</f>
        <v>0.15900000000000003</v>
      </c>
      <c r="F29" s="38" t="s">
        <v>90</v>
      </c>
      <c r="G29" s="38" t="s">
        <v>91</v>
      </c>
    </row>
    <row r="30" spans="1:7" ht="12.75">
      <c r="A30" s="6">
        <v>2</v>
      </c>
      <c r="B30" s="17" t="s">
        <v>5</v>
      </c>
      <c r="C30" s="7"/>
      <c r="D30" s="7"/>
      <c r="E30" s="18">
        <f aca="true" t="shared" si="1" ref="E30:E35">D30-C30</f>
        <v>0</v>
      </c>
      <c r="F30" s="39"/>
      <c r="G30" s="39"/>
    </row>
    <row r="31" spans="1:7" ht="38.25">
      <c r="A31" s="6">
        <v>3</v>
      </c>
      <c r="B31" s="17" t="s">
        <v>6</v>
      </c>
      <c r="C31" s="7"/>
      <c r="D31" s="7">
        <v>0.042</v>
      </c>
      <c r="E31" s="18">
        <f t="shared" si="1"/>
        <v>0.042</v>
      </c>
      <c r="F31" s="38" t="s">
        <v>92</v>
      </c>
      <c r="G31" s="38" t="s">
        <v>91</v>
      </c>
    </row>
    <row r="32" spans="1:7" ht="12.75">
      <c r="A32" s="6">
        <v>4</v>
      </c>
      <c r="B32" s="17" t="s">
        <v>7</v>
      </c>
      <c r="C32" s="7"/>
      <c r="D32" s="7"/>
      <c r="E32" s="18">
        <f t="shared" si="1"/>
        <v>0</v>
      </c>
      <c r="F32" s="38" t="s">
        <v>93</v>
      </c>
      <c r="G32" s="38" t="s">
        <v>91</v>
      </c>
    </row>
    <row r="33" spans="1:7" ht="25.5">
      <c r="A33" s="6">
        <v>5</v>
      </c>
      <c r="B33" s="17" t="s">
        <v>8</v>
      </c>
      <c r="C33" s="7"/>
      <c r="D33" s="7"/>
      <c r="E33" s="18">
        <f t="shared" si="1"/>
        <v>0</v>
      </c>
      <c r="F33" s="38" t="s">
        <v>93</v>
      </c>
      <c r="G33" s="38" t="s">
        <v>91</v>
      </c>
    </row>
    <row r="34" spans="1:7" ht="76.5">
      <c r="A34" s="6">
        <v>6</v>
      </c>
      <c r="B34" s="17" t="s">
        <v>9</v>
      </c>
      <c r="C34" s="7">
        <v>0.256</v>
      </c>
      <c r="D34" s="7">
        <v>0.429</v>
      </c>
      <c r="E34" s="18">
        <f t="shared" si="1"/>
        <v>0.173</v>
      </c>
      <c r="F34" s="38" t="s">
        <v>93</v>
      </c>
      <c r="G34" s="38" t="s">
        <v>91</v>
      </c>
    </row>
    <row r="35" spans="1:7" ht="38.25">
      <c r="A35" s="6">
        <v>7</v>
      </c>
      <c r="B35" s="17" t="s">
        <v>10</v>
      </c>
      <c r="C35" s="7"/>
      <c r="D35" s="7"/>
      <c r="E35" s="18">
        <f t="shared" si="1"/>
        <v>0</v>
      </c>
      <c r="F35" s="38" t="s">
        <v>92</v>
      </c>
      <c r="G35" s="38" t="s">
        <v>91</v>
      </c>
    </row>
    <row r="36" spans="1:7" ht="38.25">
      <c r="A36" s="6">
        <v>8</v>
      </c>
      <c r="B36" s="17" t="s">
        <v>11</v>
      </c>
      <c r="C36" s="7"/>
      <c r="D36" s="7"/>
      <c r="E36" s="18">
        <f>D36-C36</f>
        <v>0</v>
      </c>
      <c r="F36" s="38" t="s">
        <v>92</v>
      </c>
      <c r="G36" s="38" t="s">
        <v>91</v>
      </c>
    </row>
    <row r="37" spans="1:7" ht="25.5">
      <c r="A37" s="6">
        <v>9</v>
      </c>
      <c r="B37" s="29" t="s">
        <v>82</v>
      </c>
      <c r="C37" s="7">
        <v>0.011</v>
      </c>
      <c r="D37" s="7">
        <v>0.018</v>
      </c>
      <c r="E37" s="18">
        <f>D37-C37</f>
        <v>0.006999999999999999</v>
      </c>
      <c r="F37" s="38" t="s">
        <v>94</v>
      </c>
      <c r="G37" s="38" t="s">
        <v>91</v>
      </c>
    </row>
    <row r="38" spans="1:7" ht="102">
      <c r="A38" s="6">
        <v>10</v>
      </c>
      <c r="B38" s="27" t="s">
        <v>83</v>
      </c>
      <c r="C38" s="7"/>
      <c r="D38" s="7">
        <v>0.072</v>
      </c>
      <c r="E38" s="7"/>
      <c r="F38" s="38" t="s">
        <v>94</v>
      </c>
      <c r="G38" s="38" t="s">
        <v>91</v>
      </c>
    </row>
    <row r="39" spans="1:7" ht="178.5">
      <c r="A39" s="6">
        <v>11</v>
      </c>
      <c r="B39" s="30" t="s">
        <v>84</v>
      </c>
      <c r="C39" s="7">
        <v>0.692</v>
      </c>
      <c r="D39" s="7">
        <v>0.742</v>
      </c>
      <c r="E39" s="18">
        <f aca="true" t="shared" si="2" ref="E39:E45">D39-C39</f>
        <v>0.050000000000000044</v>
      </c>
      <c r="F39" s="38" t="s">
        <v>94</v>
      </c>
      <c r="G39" s="38" t="s">
        <v>91</v>
      </c>
    </row>
    <row r="40" spans="1:7" ht="12.75">
      <c r="A40" s="6">
        <v>12</v>
      </c>
      <c r="B40" s="17" t="s">
        <v>12</v>
      </c>
      <c r="C40" s="7"/>
      <c r="D40" s="7"/>
      <c r="E40" s="18">
        <f t="shared" si="2"/>
        <v>0</v>
      </c>
      <c r="F40" s="39"/>
      <c r="G40" s="39"/>
    </row>
    <row r="41" spans="1:7" ht="63.75">
      <c r="A41" s="6">
        <v>13</v>
      </c>
      <c r="B41" s="17" t="s">
        <v>85</v>
      </c>
      <c r="C41" s="7">
        <v>0.001</v>
      </c>
      <c r="D41" s="7">
        <v>0.056</v>
      </c>
      <c r="E41" s="18">
        <f t="shared" si="2"/>
        <v>0.055</v>
      </c>
      <c r="F41" s="38" t="s">
        <v>95</v>
      </c>
      <c r="G41" s="38" t="s">
        <v>91</v>
      </c>
    </row>
    <row r="42" spans="1:7" ht="25.5">
      <c r="A42" s="6">
        <v>14</v>
      </c>
      <c r="B42" s="17" t="s">
        <v>13</v>
      </c>
      <c r="C42" s="7">
        <v>0.002</v>
      </c>
      <c r="D42" s="7"/>
      <c r="E42" s="18">
        <f t="shared" si="2"/>
        <v>-0.002</v>
      </c>
      <c r="F42" s="39"/>
      <c r="G42" s="39"/>
    </row>
    <row r="43" spans="1:7" ht="38.25">
      <c r="A43" s="6">
        <v>15</v>
      </c>
      <c r="B43" s="17" t="s">
        <v>86</v>
      </c>
      <c r="C43" s="7">
        <v>0.101</v>
      </c>
      <c r="D43" s="7">
        <f>0.086+0.136</f>
        <v>0.222</v>
      </c>
      <c r="E43" s="18">
        <f t="shared" si="2"/>
        <v>0.121</v>
      </c>
      <c r="F43" s="38" t="s">
        <v>93</v>
      </c>
      <c r="G43" s="38" t="s">
        <v>91</v>
      </c>
    </row>
    <row r="44" spans="1:7" ht="12.75">
      <c r="A44" s="6">
        <v>16</v>
      </c>
      <c r="B44" s="17" t="s">
        <v>14</v>
      </c>
      <c r="C44" s="7"/>
      <c r="D44" s="7"/>
      <c r="E44" s="18">
        <f t="shared" si="2"/>
        <v>0</v>
      </c>
      <c r="F44" s="38" t="s">
        <v>93</v>
      </c>
      <c r="G44" s="38" t="s">
        <v>91</v>
      </c>
    </row>
    <row r="45" spans="1:7" ht="12.75">
      <c r="A45" s="6"/>
      <c r="B45" s="8" t="s">
        <v>87</v>
      </c>
      <c r="C45" s="7">
        <v>1.435</v>
      </c>
      <c r="D45" s="7">
        <f>D44+D43+D42+D41+D40+D39+D38+D37+D36+D35+D34+D33+D32+D31+D30+D29</f>
        <v>2.112</v>
      </c>
      <c r="E45" s="18">
        <f t="shared" si="2"/>
        <v>0.677</v>
      </c>
      <c r="F45" s="39"/>
      <c r="G45" s="39"/>
    </row>
    <row r="46" spans="1:4" ht="12.75">
      <c r="A46" s="9"/>
      <c r="D46" s="10"/>
    </row>
    <row r="47" ht="93.75" customHeight="1">
      <c r="A47" s="1"/>
    </row>
    <row r="48" ht="13.5">
      <c r="A48" s="28" t="s">
        <v>96</v>
      </c>
    </row>
    <row r="49" ht="12.75">
      <c r="A49" s="1"/>
    </row>
    <row r="50" ht="12.75">
      <c r="A50" s="1" t="s">
        <v>16</v>
      </c>
    </row>
    <row r="51" spans="1:7" ht="51">
      <c r="A51" s="6" t="s">
        <v>1</v>
      </c>
      <c r="B51" s="4" t="s">
        <v>2</v>
      </c>
      <c r="C51" s="5" t="s">
        <v>98</v>
      </c>
      <c r="D51" s="5" t="s">
        <v>97</v>
      </c>
      <c r="E51" s="5" t="s">
        <v>3</v>
      </c>
      <c r="F51" s="38" t="s">
        <v>88</v>
      </c>
      <c r="G51" s="38" t="s">
        <v>89</v>
      </c>
    </row>
    <row r="52" spans="1:7" ht="25.5">
      <c r="A52" s="6">
        <v>1</v>
      </c>
      <c r="B52" s="17" t="s">
        <v>4</v>
      </c>
      <c r="C52" s="7">
        <v>0.37</v>
      </c>
      <c r="D52" s="7">
        <v>0.455</v>
      </c>
      <c r="E52" s="18">
        <f>D52-C52</f>
        <v>0.08500000000000002</v>
      </c>
      <c r="F52" s="38" t="s">
        <v>90</v>
      </c>
      <c r="G52" s="38" t="s">
        <v>91</v>
      </c>
    </row>
    <row r="53" spans="1:7" ht="12.75">
      <c r="A53" s="6">
        <v>2</v>
      </c>
      <c r="B53" s="17" t="s">
        <v>5</v>
      </c>
      <c r="C53" s="7"/>
      <c r="D53" s="7"/>
      <c r="E53" s="18">
        <f aca="true" t="shared" si="3" ref="E53:E58">D53-C53</f>
        <v>0</v>
      </c>
      <c r="F53" s="39"/>
      <c r="G53" s="39"/>
    </row>
    <row r="54" spans="1:7" ht="38.25">
      <c r="A54" s="6">
        <v>3</v>
      </c>
      <c r="B54" s="17" t="s">
        <v>6</v>
      </c>
      <c r="C54" s="7"/>
      <c r="D54" s="7">
        <v>0.041</v>
      </c>
      <c r="E54" s="18">
        <f t="shared" si="3"/>
        <v>0.041</v>
      </c>
      <c r="F54" s="38" t="s">
        <v>92</v>
      </c>
      <c r="G54" s="38" t="s">
        <v>91</v>
      </c>
    </row>
    <row r="55" spans="1:7" ht="12.75">
      <c r="A55" s="6">
        <v>4</v>
      </c>
      <c r="B55" s="17" t="s">
        <v>7</v>
      </c>
      <c r="C55" s="7"/>
      <c r="D55" s="7"/>
      <c r="E55" s="18">
        <f t="shared" si="3"/>
        <v>0</v>
      </c>
      <c r="F55" s="38" t="s">
        <v>93</v>
      </c>
      <c r="G55" s="38" t="s">
        <v>91</v>
      </c>
    </row>
    <row r="56" spans="1:7" ht="25.5">
      <c r="A56" s="6">
        <v>5</v>
      </c>
      <c r="B56" s="17" t="s">
        <v>8</v>
      </c>
      <c r="C56" s="7"/>
      <c r="D56" s="7"/>
      <c r="E56" s="18">
        <f t="shared" si="3"/>
        <v>0</v>
      </c>
      <c r="F56" s="38" t="s">
        <v>93</v>
      </c>
      <c r="G56" s="38" t="s">
        <v>91</v>
      </c>
    </row>
    <row r="57" spans="1:7" ht="76.5">
      <c r="A57" s="6">
        <v>6</v>
      </c>
      <c r="B57" s="17" t="s">
        <v>9</v>
      </c>
      <c r="C57" s="7">
        <v>0.254</v>
      </c>
      <c r="D57" s="7">
        <v>0.417</v>
      </c>
      <c r="E57" s="18">
        <f t="shared" si="3"/>
        <v>0.16299999999999998</v>
      </c>
      <c r="F57" s="38" t="s">
        <v>93</v>
      </c>
      <c r="G57" s="38" t="s">
        <v>91</v>
      </c>
    </row>
    <row r="58" spans="1:7" ht="38.25">
      <c r="A58" s="6">
        <v>7</v>
      </c>
      <c r="B58" s="17" t="s">
        <v>10</v>
      </c>
      <c r="C58" s="7"/>
      <c r="D58" s="7"/>
      <c r="E58" s="18">
        <f t="shared" si="3"/>
        <v>0</v>
      </c>
      <c r="F58" s="38" t="s">
        <v>92</v>
      </c>
      <c r="G58" s="38" t="s">
        <v>91</v>
      </c>
    </row>
    <row r="59" spans="1:7" ht="38.25">
      <c r="A59" s="6">
        <v>8</v>
      </c>
      <c r="B59" s="17" t="s">
        <v>11</v>
      </c>
      <c r="C59" s="7"/>
      <c r="D59" s="7"/>
      <c r="E59" s="18">
        <f>D59-C59</f>
        <v>0</v>
      </c>
      <c r="F59" s="38" t="s">
        <v>92</v>
      </c>
      <c r="G59" s="38" t="s">
        <v>91</v>
      </c>
    </row>
    <row r="60" spans="1:7" ht="25.5">
      <c r="A60" s="6">
        <v>9</v>
      </c>
      <c r="B60" s="29" t="s">
        <v>82</v>
      </c>
      <c r="C60" s="7">
        <v>0.01</v>
      </c>
      <c r="D60" s="7">
        <v>0.017</v>
      </c>
      <c r="E60" s="18">
        <f>D60-C60</f>
        <v>0.007000000000000001</v>
      </c>
      <c r="F60" s="38" t="s">
        <v>94</v>
      </c>
      <c r="G60" s="38" t="s">
        <v>91</v>
      </c>
    </row>
    <row r="61" spans="1:7" ht="102">
      <c r="A61" s="6">
        <v>10</v>
      </c>
      <c r="B61" s="27" t="s">
        <v>83</v>
      </c>
      <c r="C61" s="7"/>
      <c r="D61" s="7">
        <v>0.026</v>
      </c>
      <c r="E61" s="7"/>
      <c r="F61" s="38" t="s">
        <v>94</v>
      </c>
      <c r="G61" s="38" t="s">
        <v>91</v>
      </c>
    </row>
    <row r="62" spans="1:7" ht="178.5">
      <c r="A62" s="6">
        <v>11</v>
      </c>
      <c r="B62" s="30" t="s">
        <v>84</v>
      </c>
      <c r="C62" s="7">
        <v>0.713</v>
      </c>
      <c r="D62" s="7">
        <v>0.901</v>
      </c>
      <c r="E62" s="18">
        <f aca="true" t="shared" si="4" ref="E62:E68">D62-C62</f>
        <v>0.18800000000000006</v>
      </c>
      <c r="F62" s="38" t="s">
        <v>94</v>
      </c>
      <c r="G62" s="38" t="s">
        <v>91</v>
      </c>
    </row>
    <row r="63" spans="1:7" ht="12.75">
      <c r="A63" s="6">
        <v>12</v>
      </c>
      <c r="B63" s="17" t="s">
        <v>12</v>
      </c>
      <c r="C63" s="7"/>
      <c r="D63" s="7"/>
      <c r="E63" s="18">
        <f t="shared" si="4"/>
        <v>0</v>
      </c>
      <c r="F63" s="39"/>
      <c r="G63" s="39"/>
    </row>
    <row r="64" spans="1:7" ht="63.75">
      <c r="A64" s="6">
        <v>13</v>
      </c>
      <c r="B64" s="17" t="s">
        <v>85</v>
      </c>
      <c r="C64" s="7">
        <v>0.001</v>
      </c>
      <c r="D64" s="7">
        <v>0.025</v>
      </c>
      <c r="E64" s="18">
        <f t="shared" si="4"/>
        <v>0.024</v>
      </c>
      <c r="F64" s="38" t="s">
        <v>95</v>
      </c>
      <c r="G64" s="38" t="s">
        <v>91</v>
      </c>
    </row>
    <row r="65" spans="1:7" ht="25.5">
      <c r="A65" s="6">
        <v>14</v>
      </c>
      <c r="B65" s="17" t="s">
        <v>13</v>
      </c>
      <c r="C65" s="7">
        <v>0.002</v>
      </c>
      <c r="D65" s="7"/>
      <c r="E65" s="18">
        <f t="shared" si="4"/>
        <v>-0.002</v>
      </c>
      <c r="F65" s="39"/>
      <c r="G65" s="39"/>
    </row>
    <row r="66" spans="1:7" ht="38.25">
      <c r="A66" s="6">
        <v>15</v>
      </c>
      <c r="B66" s="17" t="s">
        <v>86</v>
      </c>
      <c r="C66" s="7">
        <v>0.085</v>
      </c>
      <c r="D66" s="7">
        <v>0.149</v>
      </c>
      <c r="E66" s="18">
        <f t="shared" si="4"/>
        <v>0.06399999999999999</v>
      </c>
      <c r="F66" s="38" t="s">
        <v>93</v>
      </c>
      <c r="G66" s="38" t="s">
        <v>91</v>
      </c>
    </row>
    <row r="67" spans="1:7" ht="12.75">
      <c r="A67" s="6">
        <v>16</v>
      </c>
      <c r="B67" s="17" t="s">
        <v>14</v>
      </c>
      <c r="C67" s="7"/>
      <c r="D67" s="7"/>
      <c r="E67" s="18">
        <f t="shared" si="4"/>
        <v>0</v>
      </c>
      <c r="F67" s="38" t="s">
        <v>93</v>
      </c>
      <c r="G67" s="38" t="s">
        <v>91</v>
      </c>
    </row>
    <row r="68" spans="1:7" ht="12.75">
      <c r="A68" s="6"/>
      <c r="B68" s="8" t="s">
        <v>87</v>
      </c>
      <c r="C68" s="7">
        <v>1.435</v>
      </c>
      <c r="D68" s="7">
        <f>D67+D66+D65+D64+D63+D62+D61+D60+D59+D58+D57+D56+D55+D54+D53+D52</f>
        <v>2.0309999999999997</v>
      </c>
      <c r="E68" s="18">
        <f t="shared" si="4"/>
        <v>0.5959999999999996</v>
      </c>
      <c r="F68" s="39"/>
      <c r="G68" s="39"/>
    </row>
    <row r="69" spans="1:4" ht="12.75">
      <c r="A69" s="9"/>
      <c r="D69" s="10"/>
    </row>
    <row r="70" ht="78" customHeight="1">
      <c r="A70" s="1"/>
    </row>
    <row r="71" ht="13.5">
      <c r="A71" s="28" t="s">
        <v>96</v>
      </c>
    </row>
    <row r="72" ht="12.75">
      <c r="A72" s="9"/>
    </row>
    <row r="73" ht="12.75">
      <c r="A73" s="1" t="s">
        <v>17</v>
      </c>
    </row>
    <row r="74" spans="1:7" ht="51">
      <c r="A74" s="6" t="s">
        <v>1</v>
      </c>
      <c r="B74" s="4" t="s">
        <v>2</v>
      </c>
      <c r="C74" s="5" t="s">
        <v>98</v>
      </c>
      <c r="D74" s="5" t="s">
        <v>97</v>
      </c>
      <c r="E74" s="5" t="s">
        <v>3</v>
      </c>
      <c r="F74" s="38" t="s">
        <v>88</v>
      </c>
      <c r="G74" s="38" t="s">
        <v>89</v>
      </c>
    </row>
    <row r="75" spans="1:7" ht="25.5">
      <c r="A75" s="6">
        <v>1</v>
      </c>
      <c r="B75" s="17" t="s">
        <v>4</v>
      </c>
      <c r="C75" s="7">
        <v>0.37</v>
      </c>
      <c r="D75" s="7">
        <v>0.315</v>
      </c>
      <c r="E75" s="18">
        <f>D75-C75</f>
        <v>-0.05499999999999999</v>
      </c>
      <c r="F75" s="38" t="s">
        <v>90</v>
      </c>
      <c r="G75" s="38" t="s">
        <v>91</v>
      </c>
    </row>
    <row r="76" spans="1:7" ht="12.75">
      <c r="A76" s="6">
        <v>2</v>
      </c>
      <c r="B76" s="17" t="s">
        <v>5</v>
      </c>
      <c r="C76" s="7"/>
      <c r="D76" s="7"/>
      <c r="E76" s="18">
        <f aca="true" t="shared" si="5" ref="E76:E81">D76-C76</f>
        <v>0</v>
      </c>
      <c r="F76" s="39"/>
      <c r="G76" s="39"/>
    </row>
    <row r="77" spans="1:7" ht="38.25">
      <c r="A77" s="6">
        <v>3</v>
      </c>
      <c r="B77" s="17" t="s">
        <v>6</v>
      </c>
      <c r="C77" s="7"/>
      <c r="D77" s="7">
        <v>0.038</v>
      </c>
      <c r="E77" s="18">
        <f t="shared" si="5"/>
        <v>0.038</v>
      </c>
      <c r="F77" s="38" t="s">
        <v>92</v>
      </c>
      <c r="G77" s="38" t="s">
        <v>91</v>
      </c>
    </row>
    <row r="78" spans="1:7" ht="12.75">
      <c r="A78" s="6">
        <v>4</v>
      </c>
      <c r="B78" s="17" t="s">
        <v>7</v>
      </c>
      <c r="C78" s="7"/>
      <c r="D78" s="7"/>
      <c r="E78" s="18">
        <f t="shared" si="5"/>
        <v>0</v>
      </c>
      <c r="F78" s="38" t="s">
        <v>93</v>
      </c>
      <c r="G78" s="38" t="s">
        <v>91</v>
      </c>
    </row>
    <row r="79" spans="1:7" ht="25.5">
      <c r="A79" s="6">
        <v>5</v>
      </c>
      <c r="B79" s="17" t="s">
        <v>8</v>
      </c>
      <c r="C79" s="7"/>
      <c r="D79" s="7"/>
      <c r="E79" s="18">
        <f t="shared" si="5"/>
        <v>0</v>
      </c>
      <c r="F79" s="38" t="s">
        <v>93</v>
      </c>
      <c r="G79" s="38" t="s">
        <v>91</v>
      </c>
    </row>
    <row r="80" spans="1:7" ht="76.5">
      <c r="A80" s="6">
        <v>6</v>
      </c>
      <c r="B80" s="17" t="s">
        <v>9</v>
      </c>
      <c r="C80" s="7">
        <v>0.235</v>
      </c>
      <c r="D80" s="7">
        <v>0.424</v>
      </c>
      <c r="E80" s="18">
        <f t="shared" si="5"/>
        <v>0.189</v>
      </c>
      <c r="F80" s="38" t="s">
        <v>93</v>
      </c>
      <c r="G80" s="38" t="s">
        <v>91</v>
      </c>
    </row>
    <row r="81" spans="1:7" ht="38.25">
      <c r="A81" s="6">
        <v>7</v>
      </c>
      <c r="B81" s="17" t="s">
        <v>10</v>
      </c>
      <c r="C81" s="7"/>
      <c r="D81" s="7"/>
      <c r="E81" s="18">
        <f t="shared" si="5"/>
        <v>0</v>
      </c>
      <c r="F81" s="38" t="s">
        <v>92</v>
      </c>
      <c r="G81" s="38" t="s">
        <v>91</v>
      </c>
    </row>
    <row r="82" spans="1:7" ht="38.25">
      <c r="A82" s="6">
        <v>8</v>
      </c>
      <c r="B82" s="17" t="s">
        <v>11</v>
      </c>
      <c r="C82" s="7"/>
      <c r="D82" s="7"/>
      <c r="E82" s="18">
        <f>D82-C82</f>
        <v>0</v>
      </c>
      <c r="F82" s="38" t="s">
        <v>92</v>
      </c>
      <c r="G82" s="38" t="s">
        <v>91</v>
      </c>
    </row>
    <row r="83" spans="1:7" ht="25.5">
      <c r="A83" s="6">
        <v>9</v>
      </c>
      <c r="B83" s="29" t="s">
        <v>82</v>
      </c>
      <c r="C83" s="7">
        <v>0.011</v>
      </c>
      <c r="D83" s="7">
        <v>0.012</v>
      </c>
      <c r="E83" s="18">
        <f>D83-C83</f>
        <v>0.0010000000000000009</v>
      </c>
      <c r="F83" s="38" t="s">
        <v>94</v>
      </c>
      <c r="G83" s="38" t="s">
        <v>91</v>
      </c>
    </row>
    <row r="84" spans="1:7" ht="102">
      <c r="A84" s="11">
        <v>10</v>
      </c>
      <c r="B84" s="27" t="s">
        <v>83</v>
      </c>
      <c r="C84" s="12"/>
      <c r="D84" s="26">
        <v>0.013</v>
      </c>
      <c r="E84" s="12"/>
      <c r="F84" s="38" t="s">
        <v>94</v>
      </c>
      <c r="G84" s="38" t="s">
        <v>91</v>
      </c>
    </row>
    <row r="85" spans="1:7" ht="178.5">
      <c r="A85" s="6">
        <v>11</v>
      </c>
      <c r="B85" s="30" t="s">
        <v>84</v>
      </c>
      <c r="C85" s="7">
        <v>0.752</v>
      </c>
      <c r="D85" s="7">
        <v>0.955</v>
      </c>
      <c r="E85" s="18">
        <f aca="true" t="shared" si="6" ref="E85:E91">D85-C85</f>
        <v>0.20299999999999996</v>
      </c>
      <c r="F85" s="38" t="s">
        <v>94</v>
      </c>
      <c r="G85" s="38" t="s">
        <v>91</v>
      </c>
    </row>
    <row r="86" spans="1:7" ht="12.75">
      <c r="A86" s="6">
        <v>12</v>
      </c>
      <c r="B86" s="17" t="s">
        <v>12</v>
      </c>
      <c r="C86" s="7"/>
      <c r="D86" s="7"/>
      <c r="E86" s="18">
        <f t="shared" si="6"/>
        <v>0</v>
      </c>
      <c r="F86" s="39"/>
      <c r="G86" s="39"/>
    </row>
    <row r="87" spans="1:7" ht="63.75">
      <c r="A87" s="6">
        <v>13</v>
      </c>
      <c r="B87" s="17" t="s">
        <v>85</v>
      </c>
      <c r="C87" s="7">
        <v>0.001</v>
      </c>
      <c r="D87" s="7">
        <v>0.068</v>
      </c>
      <c r="E87" s="18">
        <f t="shared" si="6"/>
        <v>0.067</v>
      </c>
      <c r="F87" s="38" t="s">
        <v>95</v>
      </c>
      <c r="G87" s="38" t="s">
        <v>91</v>
      </c>
    </row>
    <row r="88" spans="1:7" ht="25.5">
      <c r="A88" s="6">
        <v>14</v>
      </c>
      <c r="B88" s="17" t="s">
        <v>13</v>
      </c>
      <c r="C88" s="7">
        <v>0.001</v>
      </c>
      <c r="D88" s="7"/>
      <c r="E88" s="18">
        <f t="shared" si="6"/>
        <v>-0.001</v>
      </c>
      <c r="F88" s="39"/>
      <c r="G88" s="39"/>
    </row>
    <row r="89" spans="1:7" ht="38.25">
      <c r="A89" s="6">
        <v>15</v>
      </c>
      <c r="B89" s="17" t="s">
        <v>86</v>
      </c>
      <c r="C89" s="7">
        <v>0.065</v>
      </c>
      <c r="D89" s="7">
        <v>0.101</v>
      </c>
      <c r="E89" s="18">
        <f t="shared" si="6"/>
        <v>0.036000000000000004</v>
      </c>
      <c r="F89" s="38" t="s">
        <v>93</v>
      </c>
      <c r="G89" s="38" t="s">
        <v>91</v>
      </c>
    </row>
    <row r="90" spans="1:7" ht="12.75">
      <c r="A90" s="6">
        <v>16</v>
      </c>
      <c r="B90" s="17" t="s">
        <v>14</v>
      </c>
      <c r="C90" s="7"/>
      <c r="D90" s="7"/>
      <c r="E90" s="18">
        <f t="shared" si="6"/>
        <v>0</v>
      </c>
      <c r="F90" s="38" t="s">
        <v>93</v>
      </c>
      <c r="G90" s="38" t="s">
        <v>91</v>
      </c>
    </row>
    <row r="91" spans="1:7" ht="12.75">
      <c r="A91" s="6"/>
      <c r="B91" s="8" t="s">
        <v>87</v>
      </c>
      <c r="C91" s="7">
        <v>1.435</v>
      </c>
      <c r="D91" s="7">
        <f>D90+D89+D88+D87+D86+D85+D84+D83+D82+D81+D80+D79+D78+D77+D76+D75</f>
        <v>1.9259999999999997</v>
      </c>
      <c r="E91" s="18">
        <f t="shared" si="6"/>
        <v>0.49099999999999966</v>
      </c>
      <c r="F91" s="39"/>
      <c r="G91" s="39"/>
    </row>
    <row r="92" spans="1:4" ht="12.75">
      <c r="A92" s="9"/>
      <c r="D92" s="10"/>
    </row>
    <row r="93" ht="63" customHeight="1">
      <c r="A93" s="1"/>
    </row>
    <row r="94" ht="13.5">
      <c r="A94" s="28" t="s">
        <v>96</v>
      </c>
    </row>
    <row r="95" ht="12.75">
      <c r="A95" s="9"/>
    </row>
    <row r="96" ht="12.75">
      <c r="A96" s="1" t="s">
        <v>18</v>
      </c>
    </row>
    <row r="97" spans="1:7" ht="51">
      <c r="A97" s="6" t="s">
        <v>1</v>
      </c>
      <c r="B97" s="4" t="s">
        <v>2</v>
      </c>
      <c r="C97" s="5" t="s">
        <v>98</v>
      </c>
      <c r="D97" s="5" t="s">
        <v>97</v>
      </c>
      <c r="E97" s="5" t="s">
        <v>3</v>
      </c>
      <c r="F97" s="38" t="s">
        <v>88</v>
      </c>
      <c r="G97" s="38" t="s">
        <v>89</v>
      </c>
    </row>
    <row r="98" spans="1:7" ht="25.5">
      <c r="A98" s="6">
        <v>1</v>
      </c>
      <c r="B98" s="17" t="s">
        <v>4</v>
      </c>
      <c r="C98" s="7">
        <v>0.438</v>
      </c>
      <c r="D98" s="7">
        <v>0.249</v>
      </c>
      <c r="E98" s="18">
        <f>D98-C98</f>
        <v>-0.189</v>
      </c>
      <c r="F98" s="38" t="s">
        <v>90</v>
      </c>
      <c r="G98" s="38" t="s">
        <v>91</v>
      </c>
    </row>
    <row r="99" spans="1:7" ht="12.75">
      <c r="A99" s="6">
        <v>2</v>
      </c>
      <c r="B99" s="17" t="s">
        <v>5</v>
      </c>
      <c r="C99" s="7"/>
      <c r="D99" s="7"/>
      <c r="E99" s="18">
        <f aca="true" t="shared" si="7" ref="E99:E104">D99-C99</f>
        <v>0</v>
      </c>
      <c r="F99" s="39"/>
      <c r="G99" s="39"/>
    </row>
    <row r="100" spans="1:7" ht="38.25">
      <c r="A100" s="6">
        <v>3</v>
      </c>
      <c r="B100" s="17" t="s">
        <v>6</v>
      </c>
      <c r="C100" s="7"/>
      <c r="D100" s="7">
        <v>0.033</v>
      </c>
      <c r="E100" s="18">
        <f t="shared" si="7"/>
        <v>0.033</v>
      </c>
      <c r="F100" s="38" t="s">
        <v>92</v>
      </c>
      <c r="G100" s="38" t="s">
        <v>91</v>
      </c>
    </row>
    <row r="101" spans="1:7" ht="12.75">
      <c r="A101" s="6">
        <v>4</v>
      </c>
      <c r="B101" s="17" t="s">
        <v>7</v>
      </c>
      <c r="C101" s="7"/>
      <c r="D101" s="7"/>
      <c r="E101" s="18">
        <f t="shared" si="7"/>
        <v>0</v>
      </c>
      <c r="F101" s="38" t="s">
        <v>93</v>
      </c>
      <c r="G101" s="38" t="s">
        <v>91</v>
      </c>
    </row>
    <row r="102" spans="1:7" ht="25.5">
      <c r="A102" s="6">
        <v>5</v>
      </c>
      <c r="B102" s="17" t="s">
        <v>8</v>
      </c>
      <c r="C102" s="7"/>
      <c r="D102" s="7"/>
      <c r="E102" s="18">
        <f t="shared" si="7"/>
        <v>0</v>
      </c>
      <c r="F102" s="38" t="s">
        <v>93</v>
      </c>
      <c r="G102" s="38" t="s">
        <v>91</v>
      </c>
    </row>
    <row r="103" spans="1:7" ht="76.5">
      <c r="A103" s="6">
        <v>6</v>
      </c>
      <c r="B103" s="17" t="s">
        <v>9</v>
      </c>
      <c r="C103" s="7">
        <v>0.255</v>
      </c>
      <c r="D103" s="7">
        <v>0.402</v>
      </c>
      <c r="E103" s="18">
        <f t="shared" si="7"/>
        <v>0.14700000000000002</v>
      </c>
      <c r="F103" s="38" t="s">
        <v>93</v>
      </c>
      <c r="G103" s="38" t="s">
        <v>91</v>
      </c>
    </row>
    <row r="104" spans="1:7" ht="38.25">
      <c r="A104" s="6">
        <v>7</v>
      </c>
      <c r="B104" s="17" t="s">
        <v>10</v>
      </c>
      <c r="C104" s="7"/>
      <c r="D104" s="7">
        <v>0.105</v>
      </c>
      <c r="E104" s="18">
        <f t="shared" si="7"/>
        <v>0.105</v>
      </c>
      <c r="F104" s="38" t="s">
        <v>92</v>
      </c>
      <c r="G104" s="38" t="s">
        <v>91</v>
      </c>
    </row>
    <row r="105" spans="1:7" ht="38.25">
      <c r="A105" s="6">
        <v>8</v>
      </c>
      <c r="B105" s="17" t="s">
        <v>11</v>
      </c>
      <c r="C105" s="7"/>
      <c r="D105" s="7">
        <v>0.121</v>
      </c>
      <c r="E105" s="18">
        <f>D105-C105</f>
        <v>0.121</v>
      </c>
      <c r="F105" s="38" t="s">
        <v>92</v>
      </c>
      <c r="G105" s="38" t="s">
        <v>91</v>
      </c>
    </row>
    <row r="106" spans="1:7" ht="25.5">
      <c r="A106" s="6">
        <v>9</v>
      </c>
      <c r="B106" s="29" t="s">
        <v>82</v>
      </c>
      <c r="C106" s="7">
        <v>0.011</v>
      </c>
      <c r="D106" s="7">
        <v>0.036</v>
      </c>
      <c r="E106" s="18">
        <f>D106-C106</f>
        <v>0.024999999999999998</v>
      </c>
      <c r="F106" s="38" t="s">
        <v>94</v>
      </c>
      <c r="G106" s="38" t="s">
        <v>91</v>
      </c>
    </row>
    <row r="107" spans="1:7" ht="102">
      <c r="A107" s="11">
        <v>10</v>
      </c>
      <c r="B107" s="27" t="s">
        <v>83</v>
      </c>
      <c r="C107" s="12"/>
      <c r="D107" s="26">
        <v>0.012</v>
      </c>
      <c r="E107" s="12"/>
      <c r="F107" s="38" t="s">
        <v>94</v>
      </c>
      <c r="G107" s="38" t="s">
        <v>91</v>
      </c>
    </row>
    <row r="108" spans="1:7" ht="178.5">
      <c r="A108" s="6">
        <v>11</v>
      </c>
      <c r="B108" s="30" t="s">
        <v>84</v>
      </c>
      <c r="C108" s="7">
        <v>0.662</v>
      </c>
      <c r="D108" s="7">
        <v>0.798</v>
      </c>
      <c r="E108" s="18">
        <f aca="true" t="shared" si="8" ref="E108:E114">D108-C108</f>
        <v>0.136</v>
      </c>
      <c r="F108" s="38" t="s">
        <v>94</v>
      </c>
      <c r="G108" s="38" t="s">
        <v>91</v>
      </c>
    </row>
    <row r="109" spans="1:7" ht="12.75">
      <c r="A109" s="6">
        <v>12</v>
      </c>
      <c r="B109" s="17" t="s">
        <v>12</v>
      </c>
      <c r="C109" s="7"/>
      <c r="D109" s="7"/>
      <c r="E109" s="18">
        <f t="shared" si="8"/>
        <v>0</v>
      </c>
      <c r="F109" s="39"/>
      <c r="G109" s="39"/>
    </row>
    <row r="110" spans="1:7" ht="63.75">
      <c r="A110" s="6">
        <v>13</v>
      </c>
      <c r="B110" s="17" t="s">
        <v>85</v>
      </c>
      <c r="C110" s="7">
        <v>0.001</v>
      </c>
      <c r="D110" s="7">
        <v>0.01</v>
      </c>
      <c r="E110" s="18">
        <f t="shared" si="8"/>
        <v>0.009000000000000001</v>
      </c>
      <c r="F110" s="38" t="s">
        <v>95</v>
      </c>
      <c r="G110" s="38" t="s">
        <v>91</v>
      </c>
    </row>
    <row r="111" spans="1:7" ht="25.5">
      <c r="A111" s="6">
        <v>14</v>
      </c>
      <c r="B111" s="17" t="s">
        <v>13</v>
      </c>
      <c r="C111" s="7">
        <v>0.001</v>
      </c>
      <c r="D111" s="7"/>
      <c r="E111" s="18">
        <f t="shared" si="8"/>
        <v>-0.001</v>
      </c>
      <c r="F111" s="39"/>
      <c r="G111" s="39"/>
    </row>
    <row r="112" spans="1:7" ht="38.25">
      <c r="A112" s="6">
        <v>15</v>
      </c>
      <c r="B112" s="17" t="s">
        <v>86</v>
      </c>
      <c r="C112" s="7">
        <v>0.067</v>
      </c>
      <c r="D112" s="7">
        <v>0.104</v>
      </c>
      <c r="E112" s="18">
        <f t="shared" si="8"/>
        <v>0.03699999999999999</v>
      </c>
      <c r="F112" s="38" t="s">
        <v>93</v>
      </c>
      <c r="G112" s="38" t="s">
        <v>91</v>
      </c>
    </row>
    <row r="113" spans="1:7" ht="12.75">
      <c r="A113" s="6">
        <v>16</v>
      </c>
      <c r="B113" s="17" t="s">
        <v>14</v>
      </c>
      <c r="C113" s="7"/>
      <c r="D113" s="7"/>
      <c r="E113" s="18">
        <f t="shared" si="8"/>
        <v>0</v>
      </c>
      <c r="F113" s="38" t="s">
        <v>93</v>
      </c>
      <c r="G113" s="38" t="s">
        <v>91</v>
      </c>
    </row>
    <row r="114" spans="1:7" ht="12.75">
      <c r="A114" s="6"/>
      <c r="B114" s="8" t="s">
        <v>87</v>
      </c>
      <c r="C114" s="7">
        <v>1.435</v>
      </c>
      <c r="D114" s="7">
        <f>D113+D112+D111+D110+D109+D108+D107+D106+D105+D104+D103+D102+D101+D100+D99+D98</f>
        <v>1.87</v>
      </c>
      <c r="E114" s="18">
        <f t="shared" si="8"/>
        <v>0.43500000000000005</v>
      </c>
      <c r="F114" s="39"/>
      <c r="G114" s="39"/>
    </row>
    <row r="115" ht="12.75">
      <c r="A115" s="1"/>
    </row>
    <row r="116" ht="100.5" customHeight="1">
      <c r="A116" s="1"/>
    </row>
    <row r="117" ht="13.5">
      <c r="A117" s="28" t="s">
        <v>96</v>
      </c>
    </row>
    <row r="118" ht="12.75">
      <c r="A118" s="9"/>
    </row>
    <row r="119" spans="1:4" ht="12.75">
      <c r="A119" s="1" t="s">
        <v>19</v>
      </c>
      <c r="D119" s="13"/>
    </row>
    <row r="120" spans="1:7" ht="51">
      <c r="A120" s="6" t="s">
        <v>1</v>
      </c>
      <c r="B120" s="4" t="s">
        <v>2</v>
      </c>
      <c r="C120" s="5" t="s">
        <v>98</v>
      </c>
      <c r="D120" s="5" t="s">
        <v>97</v>
      </c>
      <c r="E120" s="5" t="s">
        <v>3</v>
      </c>
      <c r="F120" s="38" t="s">
        <v>88</v>
      </c>
      <c r="G120" s="38" t="s">
        <v>89</v>
      </c>
    </row>
    <row r="121" spans="1:7" ht="25.5">
      <c r="A121" s="6">
        <v>1</v>
      </c>
      <c r="B121" s="17" t="s">
        <v>4</v>
      </c>
      <c r="C121" s="7">
        <v>0.219</v>
      </c>
      <c r="D121" s="7">
        <v>0.424</v>
      </c>
      <c r="E121" s="18">
        <f>D121-C121</f>
        <v>0.205</v>
      </c>
      <c r="F121" s="38" t="s">
        <v>90</v>
      </c>
      <c r="G121" s="38" t="s">
        <v>91</v>
      </c>
    </row>
    <row r="122" spans="1:7" ht="12.75">
      <c r="A122" s="6">
        <v>2</v>
      </c>
      <c r="B122" s="17" t="s">
        <v>5</v>
      </c>
      <c r="C122" s="7"/>
      <c r="D122" s="7"/>
      <c r="E122" s="18">
        <f aca="true" t="shared" si="9" ref="E122:E127">D122-C122</f>
        <v>0</v>
      </c>
      <c r="F122" s="39"/>
      <c r="G122" s="39"/>
    </row>
    <row r="123" spans="1:7" ht="38.25">
      <c r="A123" s="6">
        <v>3</v>
      </c>
      <c r="B123" s="17" t="s">
        <v>6</v>
      </c>
      <c r="C123" s="7"/>
      <c r="D123" s="7">
        <v>0.033</v>
      </c>
      <c r="E123" s="18">
        <f t="shared" si="9"/>
        <v>0.033</v>
      </c>
      <c r="F123" s="38" t="s">
        <v>92</v>
      </c>
      <c r="G123" s="38" t="s">
        <v>91</v>
      </c>
    </row>
    <row r="124" spans="1:7" ht="12.75">
      <c r="A124" s="6">
        <v>4</v>
      </c>
      <c r="B124" s="17" t="s">
        <v>7</v>
      </c>
      <c r="C124" s="7"/>
      <c r="D124" s="7"/>
      <c r="E124" s="18">
        <f t="shared" si="9"/>
        <v>0</v>
      </c>
      <c r="F124" s="38" t="s">
        <v>93</v>
      </c>
      <c r="G124" s="38" t="s">
        <v>91</v>
      </c>
    </row>
    <row r="125" spans="1:7" ht="25.5">
      <c r="A125" s="6">
        <v>5</v>
      </c>
      <c r="B125" s="17" t="s">
        <v>8</v>
      </c>
      <c r="C125" s="7"/>
      <c r="D125" s="7"/>
      <c r="E125" s="18">
        <f t="shared" si="9"/>
        <v>0</v>
      </c>
      <c r="F125" s="38" t="s">
        <v>93</v>
      </c>
      <c r="G125" s="38" t="s">
        <v>91</v>
      </c>
    </row>
    <row r="126" spans="1:7" ht="76.5">
      <c r="A126" s="6">
        <v>6</v>
      </c>
      <c r="B126" s="17" t="s">
        <v>9</v>
      </c>
      <c r="C126" s="7">
        <v>0.271</v>
      </c>
      <c r="D126" s="7">
        <v>0.271</v>
      </c>
      <c r="E126" s="18">
        <f t="shared" si="9"/>
        <v>0</v>
      </c>
      <c r="F126" s="38" t="s">
        <v>93</v>
      </c>
      <c r="G126" s="38" t="s">
        <v>91</v>
      </c>
    </row>
    <row r="127" spans="1:7" ht="38.25">
      <c r="A127" s="6">
        <v>7</v>
      </c>
      <c r="B127" s="17" t="s">
        <v>10</v>
      </c>
      <c r="C127" s="7"/>
      <c r="D127" s="7">
        <v>0.187</v>
      </c>
      <c r="E127" s="18">
        <f t="shared" si="9"/>
        <v>0.187</v>
      </c>
      <c r="F127" s="38" t="s">
        <v>92</v>
      </c>
      <c r="G127" s="38" t="s">
        <v>91</v>
      </c>
    </row>
    <row r="128" spans="1:7" ht="38.25">
      <c r="A128" s="6">
        <v>8</v>
      </c>
      <c r="B128" s="17" t="s">
        <v>11</v>
      </c>
      <c r="C128" s="7"/>
      <c r="D128" s="7">
        <v>0.214</v>
      </c>
      <c r="E128" s="18">
        <f>D128-C128</f>
        <v>0.214</v>
      </c>
      <c r="F128" s="38" t="s">
        <v>92</v>
      </c>
      <c r="G128" s="38" t="s">
        <v>91</v>
      </c>
    </row>
    <row r="129" spans="1:7" ht="25.5">
      <c r="A129" s="6">
        <v>9</v>
      </c>
      <c r="B129" s="29" t="s">
        <v>82</v>
      </c>
      <c r="C129" s="7">
        <v>0.006</v>
      </c>
      <c r="D129" s="7">
        <v>0.078</v>
      </c>
      <c r="E129" s="18">
        <f>D129-C129</f>
        <v>0.072</v>
      </c>
      <c r="F129" s="38" t="s">
        <v>94</v>
      </c>
      <c r="G129" s="38" t="s">
        <v>91</v>
      </c>
    </row>
    <row r="130" spans="1:7" ht="102">
      <c r="A130" s="11">
        <v>10</v>
      </c>
      <c r="B130" s="27" t="s">
        <v>83</v>
      </c>
      <c r="C130" s="26">
        <v>0.053</v>
      </c>
      <c r="D130" s="26">
        <v>0.039</v>
      </c>
      <c r="E130" s="12">
        <f>D130-C130</f>
        <v>-0.013999999999999999</v>
      </c>
      <c r="F130" s="38" t="s">
        <v>94</v>
      </c>
      <c r="G130" s="38" t="s">
        <v>91</v>
      </c>
    </row>
    <row r="131" spans="1:7" ht="136.5" customHeight="1">
      <c r="A131" s="6">
        <v>11</v>
      </c>
      <c r="B131" s="30" t="s">
        <v>84</v>
      </c>
      <c r="C131" s="7">
        <v>0.574</v>
      </c>
      <c r="D131" s="7">
        <v>1.013</v>
      </c>
      <c r="E131" s="18">
        <f aca="true" t="shared" si="10" ref="E131:E137">D131-C131</f>
        <v>0.43899999999999995</v>
      </c>
      <c r="F131" s="38" t="s">
        <v>94</v>
      </c>
      <c r="G131" s="38" t="s">
        <v>91</v>
      </c>
    </row>
    <row r="132" spans="1:7" ht="12.75">
      <c r="A132" s="6">
        <v>12</v>
      </c>
      <c r="B132" s="17" t="s">
        <v>12</v>
      </c>
      <c r="C132" s="7"/>
      <c r="D132" s="7"/>
      <c r="E132" s="18">
        <f t="shared" si="10"/>
        <v>0</v>
      </c>
      <c r="F132" s="39"/>
      <c r="G132" s="39"/>
    </row>
    <row r="133" spans="1:7" ht="63.75">
      <c r="A133" s="6">
        <v>13</v>
      </c>
      <c r="B133" s="17" t="s">
        <v>85</v>
      </c>
      <c r="C133" s="7">
        <v>0.001</v>
      </c>
      <c r="D133" s="7">
        <v>0.087</v>
      </c>
      <c r="E133" s="18">
        <f t="shared" si="10"/>
        <v>0.086</v>
      </c>
      <c r="F133" s="38" t="s">
        <v>95</v>
      </c>
      <c r="G133" s="38" t="s">
        <v>91</v>
      </c>
    </row>
    <row r="134" spans="1:7" ht="25.5">
      <c r="A134" s="6">
        <v>14</v>
      </c>
      <c r="B134" s="17" t="s">
        <v>13</v>
      </c>
      <c r="C134" s="7">
        <v>0.001</v>
      </c>
      <c r="D134" s="7"/>
      <c r="E134" s="18">
        <f t="shared" si="10"/>
        <v>-0.001</v>
      </c>
      <c r="F134" s="39"/>
      <c r="G134" s="39"/>
    </row>
    <row r="135" spans="1:7" ht="38.25">
      <c r="A135" s="6">
        <v>15</v>
      </c>
      <c r="B135" s="17" t="s">
        <v>86</v>
      </c>
      <c r="C135" s="7">
        <v>0.31</v>
      </c>
      <c r="D135" s="7">
        <v>0.694</v>
      </c>
      <c r="E135" s="18">
        <f t="shared" si="10"/>
        <v>0.38399999999999995</v>
      </c>
      <c r="F135" s="38" t="s">
        <v>93</v>
      </c>
      <c r="G135" s="38" t="s">
        <v>91</v>
      </c>
    </row>
    <row r="136" spans="1:7" ht="12.75">
      <c r="A136" s="6">
        <v>16</v>
      </c>
      <c r="B136" s="17" t="s">
        <v>14</v>
      </c>
      <c r="C136" s="7"/>
      <c r="D136" s="7"/>
      <c r="E136" s="18">
        <f t="shared" si="10"/>
        <v>0</v>
      </c>
      <c r="F136" s="38" t="s">
        <v>93</v>
      </c>
      <c r="G136" s="38" t="s">
        <v>91</v>
      </c>
    </row>
    <row r="137" spans="1:7" ht="12.75">
      <c r="A137" s="6"/>
      <c r="B137" s="8" t="s">
        <v>87</v>
      </c>
      <c r="C137" s="7">
        <v>1.435</v>
      </c>
      <c r="D137" s="7">
        <f>D136+D135+D134+D133+D132+D131+D130+D129+D128+D127+D126+D125+D124+D123+D122+D121</f>
        <v>3.0399999999999996</v>
      </c>
      <c r="E137" s="18">
        <f t="shared" si="10"/>
        <v>1.6049999999999995</v>
      </c>
      <c r="F137" s="39"/>
      <c r="G137" s="39"/>
    </row>
    <row r="138" spans="1:4" ht="12.75">
      <c r="A138" s="9"/>
      <c r="D138" s="10"/>
    </row>
    <row r="139" ht="96" customHeight="1">
      <c r="A139" s="1"/>
    </row>
    <row r="140" ht="13.5">
      <c r="A140" s="28" t="s">
        <v>96</v>
      </c>
    </row>
    <row r="141" ht="12.75">
      <c r="A141" s="1" t="s">
        <v>20</v>
      </c>
    </row>
    <row r="142" spans="1:7" ht="51">
      <c r="A142" s="6" t="s">
        <v>1</v>
      </c>
      <c r="B142" s="4" t="s">
        <v>2</v>
      </c>
      <c r="C142" s="5" t="s">
        <v>98</v>
      </c>
      <c r="D142" s="5" t="s">
        <v>97</v>
      </c>
      <c r="E142" s="5" t="s">
        <v>3</v>
      </c>
      <c r="F142" s="38" t="s">
        <v>88</v>
      </c>
      <c r="G142" s="38" t="s">
        <v>89</v>
      </c>
    </row>
    <row r="143" spans="1:7" ht="25.5">
      <c r="A143" s="6">
        <v>1</v>
      </c>
      <c r="B143" s="17" t="s">
        <v>4</v>
      </c>
      <c r="C143" s="7">
        <v>0.149</v>
      </c>
      <c r="D143" s="7">
        <v>0.222</v>
      </c>
      <c r="E143" s="18">
        <f>D143-C143</f>
        <v>0.07300000000000001</v>
      </c>
      <c r="F143" s="38" t="s">
        <v>90</v>
      </c>
      <c r="G143" s="38" t="s">
        <v>91</v>
      </c>
    </row>
    <row r="144" spans="1:7" ht="12.75">
      <c r="A144" s="6">
        <v>2</v>
      </c>
      <c r="B144" s="17" t="s">
        <v>5</v>
      </c>
      <c r="C144" s="7"/>
      <c r="D144" s="7"/>
      <c r="E144" s="18">
        <f aca="true" t="shared" si="11" ref="E144:E149">D144-C144</f>
        <v>0</v>
      </c>
      <c r="F144" s="39"/>
      <c r="G144" s="39"/>
    </row>
    <row r="145" spans="1:7" ht="38.25">
      <c r="A145" s="6">
        <v>3</v>
      </c>
      <c r="B145" s="17" t="s">
        <v>6</v>
      </c>
      <c r="C145" s="7"/>
      <c r="D145" s="7">
        <v>0.047</v>
      </c>
      <c r="E145" s="18">
        <f t="shared" si="11"/>
        <v>0.047</v>
      </c>
      <c r="F145" s="38" t="s">
        <v>92</v>
      </c>
      <c r="G145" s="38" t="s">
        <v>91</v>
      </c>
    </row>
    <row r="146" spans="1:7" ht="12.75">
      <c r="A146" s="6">
        <v>4</v>
      </c>
      <c r="B146" s="17" t="s">
        <v>7</v>
      </c>
      <c r="C146" s="7"/>
      <c r="D146" s="7"/>
      <c r="E146" s="18">
        <f t="shared" si="11"/>
        <v>0</v>
      </c>
      <c r="F146" s="38" t="s">
        <v>93</v>
      </c>
      <c r="G146" s="38" t="s">
        <v>91</v>
      </c>
    </row>
    <row r="147" spans="1:7" ht="25.5">
      <c r="A147" s="6">
        <v>5</v>
      </c>
      <c r="B147" s="17" t="s">
        <v>8</v>
      </c>
      <c r="C147" s="7"/>
      <c r="D147" s="7"/>
      <c r="E147" s="18">
        <f t="shared" si="11"/>
        <v>0</v>
      </c>
      <c r="F147" s="38" t="s">
        <v>93</v>
      </c>
      <c r="G147" s="38" t="s">
        <v>91</v>
      </c>
    </row>
    <row r="148" spans="1:7" ht="76.5">
      <c r="A148" s="6">
        <v>6</v>
      </c>
      <c r="B148" s="17" t="s">
        <v>9</v>
      </c>
      <c r="C148" s="7">
        <v>0.242</v>
      </c>
      <c r="D148" s="7">
        <v>0.359</v>
      </c>
      <c r="E148" s="18">
        <f t="shared" si="11"/>
        <v>0.11699999999999999</v>
      </c>
      <c r="F148" s="38" t="s">
        <v>93</v>
      </c>
      <c r="G148" s="38" t="s">
        <v>91</v>
      </c>
    </row>
    <row r="149" spans="1:7" ht="38.25">
      <c r="A149" s="6">
        <v>7</v>
      </c>
      <c r="B149" s="17" t="s">
        <v>10</v>
      </c>
      <c r="C149" s="7"/>
      <c r="D149" s="7">
        <v>0.072</v>
      </c>
      <c r="E149" s="18">
        <f t="shared" si="11"/>
        <v>0.072</v>
      </c>
      <c r="F149" s="38" t="s">
        <v>92</v>
      </c>
      <c r="G149" s="38" t="s">
        <v>91</v>
      </c>
    </row>
    <row r="150" spans="1:7" ht="38.25">
      <c r="A150" s="6">
        <v>8</v>
      </c>
      <c r="B150" s="17" t="s">
        <v>11</v>
      </c>
      <c r="C150" s="7"/>
      <c r="D150" s="7">
        <v>0.082</v>
      </c>
      <c r="E150" s="18">
        <f>D150-C150</f>
        <v>0.082</v>
      </c>
      <c r="F150" s="38" t="s">
        <v>92</v>
      </c>
      <c r="G150" s="38" t="s">
        <v>91</v>
      </c>
    </row>
    <row r="151" spans="1:7" ht="25.5">
      <c r="A151" s="6">
        <v>9</v>
      </c>
      <c r="B151" s="29" t="s">
        <v>82</v>
      </c>
      <c r="C151" s="7">
        <v>0.005</v>
      </c>
      <c r="D151" s="7">
        <v>0.026</v>
      </c>
      <c r="E151" s="18">
        <f>D151-C151</f>
        <v>0.020999999999999998</v>
      </c>
      <c r="F151" s="38" t="s">
        <v>94</v>
      </c>
      <c r="G151" s="38" t="s">
        <v>91</v>
      </c>
    </row>
    <row r="152" spans="1:7" ht="102">
      <c r="A152" s="6">
        <v>10</v>
      </c>
      <c r="B152" s="27" t="s">
        <v>83</v>
      </c>
      <c r="C152" s="7"/>
      <c r="D152" s="7">
        <v>0.077</v>
      </c>
      <c r="E152" s="7"/>
      <c r="F152" s="38" t="s">
        <v>94</v>
      </c>
      <c r="G152" s="38" t="s">
        <v>91</v>
      </c>
    </row>
    <row r="153" spans="1:7" ht="178.5">
      <c r="A153" s="6">
        <v>11</v>
      </c>
      <c r="B153" s="30" t="s">
        <v>84</v>
      </c>
      <c r="C153" s="7">
        <v>0.883</v>
      </c>
      <c r="D153" s="7">
        <v>0.892</v>
      </c>
      <c r="E153" s="18">
        <f aca="true" t="shared" si="12" ref="E153:E159">D153-C153</f>
        <v>0.009000000000000008</v>
      </c>
      <c r="F153" s="38" t="s">
        <v>94</v>
      </c>
      <c r="G153" s="38" t="s">
        <v>91</v>
      </c>
    </row>
    <row r="154" spans="1:7" ht="12.75">
      <c r="A154" s="6">
        <v>12</v>
      </c>
      <c r="B154" s="17" t="s">
        <v>12</v>
      </c>
      <c r="C154" s="7"/>
      <c r="D154" s="7"/>
      <c r="E154" s="18">
        <f t="shared" si="12"/>
        <v>0</v>
      </c>
      <c r="F154" s="39"/>
      <c r="G154" s="39"/>
    </row>
    <row r="155" spans="1:7" ht="63.75">
      <c r="A155" s="6">
        <v>13</v>
      </c>
      <c r="B155" s="17" t="s">
        <v>85</v>
      </c>
      <c r="C155" s="7">
        <v>0.001</v>
      </c>
      <c r="D155" s="7">
        <v>0.035</v>
      </c>
      <c r="E155" s="18">
        <f t="shared" si="12"/>
        <v>0.034</v>
      </c>
      <c r="F155" s="38" t="s">
        <v>95</v>
      </c>
      <c r="G155" s="38" t="s">
        <v>91</v>
      </c>
    </row>
    <row r="156" spans="1:7" ht="25.5">
      <c r="A156" s="6">
        <v>14</v>
      </c>
      <c r="B156" s="17" t="s">
        <v>13</v>
      </c>
      <c r="C156" s="7">
        <v>0.002</v>
      </c>
      <c r="D156" s="7"/>
      <c r="E156" s="18">
        <f t="shared" si="12"/>
        <v>-0.002</v>
      </c>
      <c r="F156" s="39"/>
      <c r="G156" s="39"/>
    </row>
    <row r="157" spans="1:7" ht="38.25">
      <c r="A157" s="6">
        <v>15</v>
      </c>
      <c r="B157" s="17" t="s">
        <v>86</v>
      </c>
      <c r="C157" s="7">
        <v>0.153</v>
      </c>
      <c r="D157" s="7">
        <v>0.258</v>
      </c>
      <c r="E157" s="18">
        <f t="shared" si="12"/>
        <v>0.10500000000000001</v>
      </c>
      <c r="F157" s="38" t="s">
        <v>93</v>
      </c>
      <c r="G157" s="38" t="s">
        <v>91</v>
      </c>
    </row>
    <row r="158" spans="1:7" ht="12.75">
      <c r="A158" s="6">
        <v>16</v>
      </c>
      <c r="B158" s="17" t="s">
        <v>14</v>
      </c>
      <c r="C158" s="7"/>
      <c r="D158" s="7"/>
      <c r="E158" s="18">
        <f t="shared" si="12"/>
        <v>0</v>
      </c>
      <c r="F158" s="38" t="s">
        <v>93</v>
      </c>
      <c r="G158" s="38" t="s">
        <v>91</v>
      </c>
    </row>
    <row r="159" spans="1:7" ht="12.75">
      <c r="A159" s="6"/>
      <c r="B159" s="8" t="s">
        <v>87</v>
      </c>
      <c r="C159" s="7">
        <v>1.435</v>
      </c>
      <c r="D159" s="7">
        <f>D158+D157+D156+D155+D154+D153+D152+D151+D150+D149+D148+D147+D146+D145+D144+D143</f>
        <v>2.0700000000000003</v>
      </c>
      <c r="E159" s="18">
        <f t="shared" si="12"/>
        <v>0.6350000000000002</v>
      </c>
      <c r="F159" s="39"/>
      <c r="G159" s="39"/>
    </row>
    <row r="160" spans="1:4" ht="12.75">
      <c r="A160" s="9"/>
      <c r="D160" s="10"/>
    </row>
    <row r="161" ht="96" customHeight="1">
      <c r="A161" s="1"/>
    </row>
    <row r="162" ht="13.5">
      <c r="A162" s="28" t="s">
        <v>96</v>
      </c>
    </row>
    <row r="163" ht="12.75">
      <c r="A163" s="1" t="s">
        <v>21</v>
      </c>
    </row>
    <row r="164" spans="1:7" ht="51">
      <c r="A164" s="6" t="s">
        <v>1</v>
      </c>
      <c r="B164" s="4" t="s">
        <v>2</v>
      </c>
      <c r="C164" s="5" t="s">
        <v>98</v>
      </c>
      <c r="D164" s="5" t="s">
        <v>97</v>
      </c>
      <c r="E164" s="5" t="s">
        <v>3</v>
      </c>
      <c r="F164" s="38" t="s">
        <v>88</v>
      </c>
      <c r="G164" s="38" t="s">
        <v>89</v>
      </c>
    </row>
    <row r="165" spans="1:7" ht="25.5">
      <c r="A165" s="6">
        <v>1</v>
      </c>
      <c r="B165" s="17" t="s">
        <v>4</v>
      </c>
      <c r="C165" s="7">
        <v>0.215</v>
      </c>
      <c r="D165" s="7">
        <v>0.122</v>
      </c>
      <c r="E165" s="18">
        <f>D165-C165</f>
        <v>-0.093</v>
      </c>
      <c r="F165" s="38" t="s">
        <v>90</v>
      </c>
      <c r="G165" s="38" t="s">
        <v>91</v>
      </c>
    </row>
    <row r="166" spans="1:7" ht="12.75">
      <c r="A166" s="6">
        <v>2</v>
      </c>
      <c r="B166" s="17" t="s">
        <v>5</v>
      </c>
      <c r="C166" s="7"/>
      <c r="D166" s="7"/>
      <c r="E166" s="18">
        <f aca="true" t="shared" si="13" ref="E166:E171">D166-C166</f>
        <v>0</v>
      </c>
      <c r="F166" s="39"/>
      <c r="G166" s="39"/>
    </row>
    <row r="167" spans="1:7" ht="38.25">
      <c r="A167" s="6">
        <v>3</v>
      </c>
      <c r="B167" s="17" t="s">
        <v>6</v>
      </c>
      <c r="C167" s="7"/>
      <c r="D167" s="7">
        <v>0.04</v>
      </c>
      <c r="E167" s="18">
        <f t="shared" si="13"/>
        <v>0.04</v>
      </c>
      <c r="F167" s="38" t="s">
        <v>92</v>
      </c>
      <c r="G167" s="38" t="s">
        <v>91</v>
      </c>
    </row>
    <row r="168" spans="1:7" ht="12.75">
      <c r="A168" s="6">
        <v>4</v>
      </c>
      <c r="B168" s="17" t="s">
        <v>7</v>
      </c>
      <c r="C168" s="7"/>
      <c r="D168" s="7"/>
      <c r="E168" s="18">
        <f t="shared" si="13"/>
        <v>0</v>
      </c>
      <c r="F168" s="38" t="s">
        <v>93</v>
      </c>
      <c r="G168" s="38" t="s">
        <v>91</v>
      </c>
    </row>
    <row r="169" spans="1:7" ht="25.5">
      <c r="A169" s="6">
        <v>5</v>
      </c>
      <c r="B169" s="17" t="s">
        <v>8</v>
      </c>
      <c r="C169" s="7"/>
      <c r="D169" s="7"/>
      <c r="E169" s="18">
        <f t="shared" si="13"/>
        <v>0</v>
      </c>
      <c r="F169" s="38" t="s">
        <v>93</v>
      </c>
      <c r="G169" s="38" t="s">
        <v>91</v>
      </c>
    </row>
    <row r="170" spans="1:7" ht="76.5">
      <c r="A170" s="6">
        <v>6</v>
      </c>
      <c r="B170" s="17" t="s">
        <v>9</v>
      </c>
      <c r="C170" s="7">
        <v>0.246</v>
      </c>
      <c r="D170" s="7">
        <v>0.362</v>
      </c>
      <c r="E170" s="18">
        <f t="shared" si="13"/>
        <v>0.11599999999999999</v>
      </c>
      <c r="F170" s="38" t="s">
        <v>93</v>
      </c>
      <c r="G170" s="38" t="s">
        <v>91</v>
      </c>
    </row>
    <row r="171" spans="1:7" ht="38.25">
      <c r="A171" s="6">
        <v>7</v>
      </c>
      <c r="B171" s="17" t="s">
        <v>10</v>
      </c>
      <c r="C171" s="7"/>
      <c r="D171" s="7"/>
      <c r="E171" s="18">
        <f t="shared" si="13"/>
        <v>0</v>
      </c>
      <c r="F171" s="38" t="s">
        <v>92</v>
      </c>
      <c r="G171" s="38" t="s">
        <v>91</v>
      </c>
    </row>
    <row r="172" spans="1:7" ht="38.25">
      <c r="A172" s="6">
        <v>8</v>
      </c>
      <c r="B172" s="17" t="s">
        <v>11</v>
      </c>
      <c r="C172" s="7"/>
      <c r="D172" s="7"/>
      <c r="E172" s="18">
        <f>D172-C172</f>
        <v>0</v>
      </c>
      <c r="F172" s="38" t="s">
        <v>92</v>
      </c>
      <c r="G172" s="38" t="s">
        <v>91</v>
      </c>
    </row>
    <row r="173" spans="1:7" ht="25.5">
      <c r="A173" s="6">
        <v>9</v>
      </c>
      <c r="B173" s="29" t="s">
        <v>82</v>
      </c>
      <c r="C173" s="7">
        <v>0.005</v>
      </c>
      <c r="D173" s="7">
        <v>0.025</v>
      </c>
      <c r="E173" s="18">
        <f>D173-C173</f>
        <v>0.02</v>
      </c>
      <c r="F173" s="38" t="s">
        <v>94</v>
      </c>
      <c r="G173" s="38" t="s">
        <v>91</v>
      </c>
    </row>
    <row r="174" spans="1:7" ht="102">
      <c r="A174" s="6">
        <v>10</v>
      </c>
      <c r="B174" s="27" t="s">
        <v>83</v>
      </c>
      <c r="C174" s="7"/>
      <c r="D174" s="7">
        <v>0.084</v>
      </c>
      <c r="E174" s="7"/>
      <c r="F174" s="38" t="s">
        <v>94</v>
      </c>
      <c r="G174" s="38" t="s">
        <v>91</v>
      </c>
    </row>
    <row r="175" spans="1:7" ht="178.5">
      <c r="A175" s="6">
        <v>11</v>
      </c>
      <c r="B175" s="30" t="s">
        <v>84</v>
      </c>
      <c r="C175" s="7">
        <v>0.893</v>
      </c>
      <c r="D175" s="7">
        <v>1.211</v>
      </c>
      <c r="E175" s="18">
        <f aca="true" t="shared" si="14" ref="E175:E181">D175-C175</f>
        <v>0.31800000000000006</v>
      </c>
      <c r="F175" s="38" t="s">
        <v>94</v>
      </c>
      <c r="G175" s="38" t="s">
        <v>91</v>
      </c>
    </row>
    <row r="176" spans="1:7" ht="12.75">
      <c r="A176" s="6">
        <v>12</v>
      </c>
      <c r="B176" s="17" t="s">
        <v>12</v>
      </c>
      <c r="C176" s="7"/>
      <c r="D176" s="7"/>
      <c r="E176" s="18">
        <f t="shared" si="14"/>
        <v>0</v>
      </c>
      <c r="F176" s="39"/>
      <c r="G176" s="39"/>
    </row>
    <row r="177" spans="1:7" ht="63.75">
      <c r="A177" s="6">
        <v>13</v>
      </c>
      <c r="B177" s="17" t="s">
        <v>85</v>
      </c>
      <c r="C177" s="7">
        <v>0.001</v>
      </c>
      <c r="D177" s="7">
        <v>0.02</v>
      </c>
      <c r="E177" s="18">
        <f t="shared" si="14"/>
        <v>0.019</v>
      </c>
      <c r="F177" s="38" t="s">
        <v>95</v>
      </c>
      <c r="G177" s="38" t="s">
        <v>91</v>
      </c>
    </row>
    <row r="178" spans="1:7" ht="25.5">
      <c r="A178" s="6">
        <v>14</v>
      </c>
      <c r="B178" s="17" t="s">
        <v>13</v>
      </c>
      <c r="C178" s="7">
        <v>0.002</v>
      </c>
      <c r="D178" s="7">
        <v>0.127</v>
      </c>
      <c r="E178" s="18">
        <f t="shared" si="14"/>
        <v>0.125</v>
      </c>
      <c r="F178" s="39"/>
      <c r="G178" s="39"/>
    </row>
    <row r="179" spans="1:7" ht="38.25">
      <c r="A179" s="6">
        <v>15</v>
      </c>
      <c r="B179" s="17" t="s">
        <v>86</v>
      </c>
      <c r="C179" s="7">
        <v>0.073</v>
      </c>
      <c r="D179" s="7"/>
      <c r="E179" s="18">
        <f t="shared" si="14"/>
        <v>-0.073</v>
      </c>
      <c r="F179" s="38" t="s">
        <v>93</v>
      </c>
      <c r="G179" s="38" t="s">
        <v>91</v>
      </c>
    </row>
    <row r="180" spans="1:7" ht="12.75">
      <c r="A180" s="6">
        <v>16</v>
      </c>
      <c r="B180" s="17" t="s">
        <v>14</v>
      </c>
      <c r="C180" s="7"/>
      <c r="D180" s="7"/>
      <c r="E180" s="18">
        <f t="shared" si="14"/>
        <v>0</v>
      </c>
      <c r="F180" s="38" t="s">
        <v>93</v>
      </c>
      <c r="G180" s="38" t="s">
        <v>91</v>
      </c>
    </row>
    <row r="181" spans="1:7" ht="12.75">
      <c r="A181" s="6"/>
      <c r="B181" s="8" t="s">
        <v>87</v>
      </c>
      <c r="C181" s="7">
        <v>1.435</v>
      </c>
      <c r="D181" s="14">
        <f>D180+D179+D178+D177+D176+D175+D174+D173+D172+D171+D170+D169+D168+D167+D166+D165</f>
        <v>1.991</v>
      </c>
      <c r="E181" s="18">
        <f t="shared" si="14"/>
        <v>0.556</v>
      </c>
      <c r="F181" s="39"/>
      <c r="G181" s="39"/>
    </row>
    <row r="182" spans="1:4" ht="12.75">
      <c r="A182" s="9"/>
      <c r="D182" s="10"/>
    </row>
    <row r="183" ht="66" customHeight="1">
      <c r="A183" s="1"/>
    </row>
    <row r="184" ht="13.5">
      <c r="A184" s="28" t="s">
        <v>96</v>
      </c>
    </row>
    <row r="185" ht="12.75">
      <c r="A185" s="1"/>
    </row>
    <row r="186" ht="12.75">
      <c r="A186" s="1" t="s">
        <v>22</v>
      </c>
    </row>
    <row r="187" spans="1:7" ht="51">
      <c r="A187" s="6" t="s">
        <v>1</v>
      </c>
      <c r="B187" s="4" t="s">
        <v>2</v>
      </c>
      <c r="C187" s="5" t="s">
        <v>98</v>
      </c>
      <c r="D187" s="5" t="s">
        <v>97</v>
      </c>
      <c r="E187" s="5" t="s">
        <v>3</v>
      </c>
      <c r="F187" s="38" t="s">
        <v>88</v>
      </c>
      <c r="G187" s="38" t="s">
        <v>89</v>
      </c>
    </row>
    <row r="188" spans="1:7" ht="25.5">
      <c r="A188" s="6">
        <v>1</v>
      </c>
      <c r="B188" s="17" t="s">
        <v>4</v>
      </c>
      <c r="C188" s="7">
        <v>0.29</v>
      </c>
      <c r="D188" s="7">
        <v>0.294</v>
      </c>
      <c r="E188" s="18">
        <f>D188-C188</f>
        <v>0.0040000000000000036</v>
      </c>
      <c r="F188" s="38" t="s">
        <v>90</v>
      </c>
      <c r="G188" s="38" t="s">
        <v>91</v>
      </c>
    </row>
    <row r="189" spans="1:7" ht="12.75">
      <c r="A189" s="6">
        <v>2</v>
      </c>
      <c r="B189" s="17" t="s">
        <v>5</v>
      </c>
      <c r="C189" s="7"/>
      <c r="D189" s="7"/>
      <c r="E189" s="18">
        <f aca="true" t="shared" si="15" ref="E189:E194">D189-C189</f>
        <v>0</v>
      </c>
      <c r="F189" s="39"/>
      <c r="G189" s="39"/>
    </row>
    <row r="190" spans="1:7" ht="38.25">
      <c r="A190" s="6">
        <v>3</v>
      </c>
      <c r="B190" s="17" t="s">
        <v>6</v>
      </c>
      <c r="C190" s="7"/>
      <c r="D190" s="7">
        <v>0.047</v>
      </c>
      <c r="E190" s="18">
        <f t="shared" si="15"/>
        <v>0.047</v>
      </c>
      <c r="F190" s="38" t="s">
        <v>92</v>
      </c>
      <c r="G190" s="38" t="s">
        <v>91</v>
      </c>
    </row>
    <row r="191" spans="1:7" ht="12.75">
      <c r="A191" s="6">
        <v>4</v>
      </c>
      <c r="B191" s="17" t="s">
        <v>7</v>
      </c>
      <c r="C191" s="7"/>
      <c r="D191" s="7"/>
      <c r="E191" s="18">
        <f t="shared" si="15"/>
        <v>0</v>
      </c>
      <c r="F191" s="38" t="s">
        <v>93</v>
      </c>
      <c r="G191" s="38" t="s">
        <v>91</v>
      </c>
    </row>
    <row r="192" spans="1:7" ht="25.5">
      <c r="A192" s="6">
        <v>5</v>
      </c>
      <c r="B192" s="17" t="s">
        <v>8</v>
      </c>
      <c r="C192" s="7"/>
      <c r="D192" s="7"/>
      <c r="E192" s="18">
        <f t="shared" si="15"/>
        <v>0</v>
      </c>
      <c r="F192" s="38" t="s">
        <v>93</v>
      </c>
      <c r="G192" s="38" t="s">
        <v>91</v>
      </c>
    </row>
    <row r="193" spans="1:7" ht="76.5">
      <c r="A193" s="6">
        <v>6</v>
      </c>
      <c r="B193" s="17" t="s">
        <v>9</v>
      </c>
      <c r="C193" s="7">
        <v>0.166</v>
      </c>
      <c r="D193" s="7">
        <v>0.198</v>
      </c>
      <c r="E193" s="18">
        <f t="shared" si="15"/>
        <v>0.032</v>
      </c>
      <c r="F193" s="38" t="s">
        <v>93</v>
      </c>
      <c r="G193" s="38" t="s">
        <v>91</v>
      </c>
    </row>
    <row r="194" spans="1:7" ht="38.25">
      <c r="A194" s="6">
        <v>7</v>
      </c>
      <c r="B194" s="17" t="s">
        <v>10</v>
      </c>
      <c r="C194" s="7"/>
      <c r="D194" s="7"/>
      <c r="E194" s="18">
        <f t="shared" si="15"/>
        <v>0</v>
      </c>
      <c r="F194" s="38" t="s">
        <v>92</v>
      </c>
      <c r="G194" s="38" t="s">
        <v>91</v>
      </c>
    </row>
    <row r="195" spans="1:7" ht="38.25">
      <c r="A195" s="6">
        <v>8</v>
      </c>
      <c r="B195" s="17" t="s">
        <v>11</v>
      </c>
      <c r="C195" s="7"/>
      <c r="D195" s="7"/>
      <c r="E195" s="18">
        <f>D195-C195</f>
        <v>0</v>
      </c>
      <c r="F195" s="38" t="s">
        <v>92</v>
      </c>
      <c r="G195" s="38" t="s">
        <v>91</v>
      </c>
    </row>
    <row r="196" spans="1:7" ht="25.5">
      <c r="A196" s="6">
        <v>9</v>
      </c>
      <c r="B196" s="29" t="s">
        <v>82</v>
      </c>
      <c r="C196" s="7">
        <v>0.018</v>
      </c>
      <c r="D196" s="7">
        <v>0.03</v>
      </c>
      <c r="E196" s="18">
        <f>D196-C196</f>
        <v>0.012</v>
      </c>
      <c r="F196" s="38" t="s">
        <v>94</v>
      </c>
      <c r="G196" s="38" t="s">
        <v>91</v>
      </c>
    </row>
    <row r="197" spans="1:7" ht="102">
      <c r="A197" s="6">
        <v>10</v>
      </c>
      <c r="B197" s="27" t="s">
        <v>83</v>
      </c>
      <c r="C197" s="7"/>
      <c r="D197" s="7">
        <v>0.06</v>
      </c>
      <c r="E197" s="7"/>
      <c r="F197" s="38" t="s">
        <v>94</v>
      </c>
      <c r="G197" s="38" t="s">
        <v>91</v>
      </c>
    </row>
    <row r="198" spans="1:7" ht="178.5">
      <c r="A198" s="6">
        <v>11</v>
      </c>
      <c r="B198" s="30" t="s">
        <v>84</v>
      </c>
      <c r="C198" s="7">
        <v>0.871</v>
      </c>
      <c r="D198" s="7">
        <v>0.921</v>
      </c>
      <c r="E198" s="18">
        <f aca="true" t="shared" si="16" ref="E198:E204">D198-C198</f>
        <v>0.050000000000000044</v>
      </c>
      <c r="F198" s="38" t="s">
        <v>94</v>
      </c>
      <c r="G198" s="38" t="s">
        <v>91</v>
      </c>
    </row>
    <row r="199" spans="1:7" ht="12.75">
      <c r="A199" s="6">
        <v>12</v>
      </c>
      <c r="B199" s="17" t="s">
        <v>12</v>
      </c>
      <c r="C199" s="7"/>
      <c r="D199" s="7"/>
      <c r="E199" s="18">
        <f t="shared" si="16"/>
        <v>0</v>
      </c>
      <c r="F199" s="39"/>
      <c r="G199" s="39"/>
    </row>
    <row r="200" spans="1:7" ht="63.75">
      <c r="A200" s="6">
        <v>13</v>
      </c>
      <c r="B200" s="17" t="s">
        <v>85</v>
      </c>
      <c r="C200" s="7">
        <v>0.001</v>
      </c>
      <c r="D200" s="7">
        <v>0.07</v>
      </c>
      <c r="E200" s="18">
        <f t="shared" si="16"/>
        <v>0.069</v>
      </c>
      <c r="F200" s="38" t="s">
        <v>95</v>
      </c>
      <c r="G200" s="38" t="s">
        <v>91</v>
      </c>
    </row>
    <row r="201" spans="1:7" ht="25.5">
      <c r="A201" s="6">
        <v>14</v>
      </c>
      <c r="B201" s="17" t="s">
        <v>13</v>
      </c>
      <c r="C201" s="7">
        <v>0.003</v>
      </c>
      <c r="D201" s="7"/>
      <c r="E201" s="18">
        <f t="shared" si="16"/>
        <v>-0.003</v>
      </c>
      <c r="F201" s="39"/>
      <c r="G201" s="39"/>
    </row>
    <row r="202" spans="1:7" ht="38.25">
      <c r="A202" s="6">
        <v>15</v>
      </c>
      <c r="B202" s="17" t="s">
        <v>86</v>
      </c>
      <c r="C202" s="7">
        <v>0.086</v>
      </c>
      <c r="D202" s="7">
        <v>0.181</v>
      </c>
      <c r="E202" s="18">
        <f t="shared" si="16"/>
        <v>0.095</v>
      </c>
      <c r="F202" s="38" t="s">
        <v>93</v>
      </c>
      <c r="G202" s="38" t="s">
        <v>91</v>
      </c>
    </row>
    <row r="203" spans="1:7" ht="12.75">
      <c r="A203" s="6">
        <v>16</v>
      </c>
      <c r="B203" s="17" t="s">
        <v>14</v>
      </c>
      <c r="C203" s="7"/>
      <c r="D203" s="7"/>
      <c r="E203" s="18">
        <f t="shared" si="16"/>
        <v>0</v>
      </c>
      <c r="F203" s="38" t="s">
        <v>93</v>
      </c>
      <c r="G203" s="38" t="s">
        <v>91</v>
      </c>
    </row>
    <row r="204" spans="1:7" ht="12.75">
      <c r="A204" s="6"/>
      <c r="B204" s="8" t="s">
        <v>87</v>
      </c>
      <c r="C204" s="7">
        <v>1.435</v>
      </c>
      <c r="D204" s="7">
        <f>D203+D202+D201+D200+D199+D198+D197+D196+D195+D194+D193+D192+D191+D190+D189+D188</f>
        <v>1.8010000000000002</v>
      </c>
      <c r="E204" s="18">
        <f t="shared" si="16"/>
        <v>0.3660000000000001</v>
      </c>
      <c r="F204" s="39"/>
      <c r="G204" s="39"/>
    </row>
    <row r="205" spans="1:4" ht="12.75">
      <c r="A205" s="9"/>
      <c r="D205" s="10"/>
    </row>
    <row r="206" ht="90" customHeight="1">
      <c r="A206" s="1"/>
    </row>
    <row r="207" ht="13.5">
      <c r="A207" s="28" t="s">
        <v>96</v>
      </c>
    </row>
    <row r="208" ht="12.75">
      <c r="A208" s="1"/>
    </row>
    <row r="209" ht="12.75">
      <c r="A209" s="1" t="s">
        <v>23</v>
      </c>
    </row>
    <row r="210" spans="1:7" ht="51">
      <c r="A210" s="6" t="s">
        <v>1</v>
      </c>
      <c r="B210" s="4" t="s">
        <v>2</v>
      </c>
      <c r="C210" s="5" t="s">
        <v>98</v>
      </c>
      <c r="D210" s="5" t="s">
        <v>97</v>
      </c>
      <c r="E210" s="5" t="s">
        <v>3</v>
      </c>
      <c r="F210" s="38" t="s">
        <v>88</v>
      </c>
      <c r="G210" s="38" t="s">
        <v>89</v>
      </c>
    </row>
    <row r="211" spans="1:7" ht="25.5">
      <c r="A211" s="6">
        <v>1</v>
      </c>
      <c r="B211" s="17" t="s">
        <v>4</v>
      </c>
      <c r="C211" s="7">
        <v>0.297</v>
      </c>
      <c r="D211" s="7">
        <v>0.301</v>
      </c>
      <c r="E211" s="18">
        <f>D211-C211</f>
        <v>0.0040000000000000036</v>
      </c>
      <c r="F211" s="38" t="s">
        <v>90</v>
      </c>
      <c r="G211" s="38" t="s">
        <v>91</v>
      </c>
    </row>
    <row r="212" spans="1:7" ht="12.75">
      <c r="A212" s="6">
        <v>2</v>
      </c>
      <c r="B212" s="17" t="s">
        <v>5</v>
      </c>
      <c r="C212" s="7"/>
      <c r="D212" s="7"/>
      <c r="E212" s="18">
        <f aca="true" t="shared" si="17" ref="E212:E217">D212-C212</f>
        <v>0</v>
      </c>
      <c r="F212" s="39"/>
      <c r="G212" s="39"/>
    </row>
    <row r="213" spans="1:7" ht="38.25">
      <c r="A213" s="6">
        <v>3</v>
      </c>
      <c r="B213" s="17" t="s">
        <v>6</v>
      </c>
      <c r="C213" s="7"/>
      <c r="D213" s="7">
        <v>0.048</v>
      </c>
      <c r="E213" s="18">
        <f t="shared" si="17"/>
        <v>0.048</v>
      </c>
      <c r="F213" s="38" t="s">
        <v>92</v>
      </c>
      <c r="G213" s="38" t="s">
        <v>91</v>
      </c>
    </row>
    <row r="214" spans="1:7" ht="12.75">
      <c r="A214" s="6">
        <v>4</v>
      </c>
      <c r="B214" s="17" t="s">
        <v>7</v>
      </c>
      <c r="C214" s="7"/>
      <c r="D214" s="7"/>
      <c r="E214" s="18">
        <f t="shared" si="17"/>
        <v>0</v>
      </c>
      <c r="F214" s="38" t="s">
        <v>93</v>
      </c>
      <c r="G214" s="38" t="s">
        <v>91</v>
      </c>
    </row>
    <row r="215" spans="1:7" ht="25.5">
      <c r="A215" s="6">
        <v>5</v>
      </c>
      <c r="B215" s="17" t="s">
        <v>8</v>
      </c>
      <c r="C215" s="7"/>
      <c r="D215" s="7"/>
      <c r="E215" s="18">
        <f t="shared" si="17"/>
        <v>0</v>
      </c>
      <c r="F215" s="38" t="s">
        <v>93</v>
      </c>
      <c r="G215" s="38" t="s">
        <v>91</v>
      </c>
    </row>
    <row r="216" spans="1:7" ht="76.5">
      <c r="A216" s="6">
        <v>6</v>
      </c>
      <c r="B216" s="17" t="s">
        <v>9</v>
      </c>
      <c r="C216" s="7">
        <v>0.166</v>
      </c>
      <c r="D216" s="7">
        <v>0.201</v>
      </c>
      <c r="E216" s="18">
        <f t="shared" si="17"/>
        <v>0.035</v>
      </c>
      <c r="F216" s="38" t="s">
        <v>93</v>
      </c>
      <c r="G216" s="38" t="s">
        <v>91</v>
      </c>
    </row>
    <row r="217" spans="1:7" ht="38.25">
      <c r="A217" s="6">
        <v>7</v>
      </c>
      <c r="B217" s="17" t="s">
        <v>10</v>
      </c>
      <c r="C217" s="7"/>
      <c r="D217" s="7"/>
      <c r="E217" s="18">
        <f t="shared" si="17"/>
        <v>0</v>
      </c>
      <c r="F217" s="38" t="s">
        <v>92</v>
      </c>
      <c r="G217" s="38" t="s">
        <v>91</v>
      </c>
    </row>
    <row r="218" spans="1:7" ht="38.25">
      <c r="A218" s="6">
        <v>8</v>
      </c>
      <c r="B218" s="17" t="s">
        <v>11</v>
      </c>
      <c r="C218" s="7"/>
      <c r="D218" s="7"/>
      <c r="E218" s="18">
        <f>D218-C218</f>
        <v>0</v>
      </c>
      <c r="F218" s="38" t="s">
        <v>92</v>
      </c>
      <c r="G218" s="38" t="s">
        <v>91</v>
      </c>
    </row>
    <row r="219" spans="1:7" ht="25.5">
      <c r="A219" s="6">
        <v>9</v>
      </c>
      <c r="B219" s="29" t="s">
        <v>82</v>
      </c>
      <c r="C219" s="7">
        <v>0.015</v>
      </c>
      <c r="D219" s="7">
        <v>0.031</v>
      </c>
      <c r="E219" s="18">
        <f>D219-C219</f>
        <v>0.016</v>
      </c>
      <c r="F219" s="38" t="s">
        <v>94</v>
      </c>
      <c r="G219" s="38" t="s">
        <v>91</v>
      </c>
    </row>
    <row r="220" spans="1:7" ht="102">
      <c r="A220" s="6">
        <v>10</v>
      </c>
      <c r="B220" s="27" t="s">
        <v>83</v>
      </c>
      <c r="C220" s="7"/>
      <c r="D220" s="7">
        <v>0.077</v>
      </c>
      <c r="E220" s="7"/>
      <c r="F220" s="38" t="s">
        <v>94</v>
      </c>
      <c r="G220" s="38" t="s">
        <v>91</v>
      </c>
    </row>
    <row r="221" spans="1:7" ht="178.5">
      <c r="A221" s="6">
        <v>11</v>
      </c>
      <c r="B221" s="30" t="s">
        <v>84</v>
      </c>
      <c r="C221" s="7">
        <v>0.905</v>
      </c>
      <c r="D221" s="7">
        <v>0.909</v>
      </c>
      <c r="E221" s="18">
        <f aca="true" t="shared" si="18" ref="E221:E227">D221-C221</f>
        <v>0.0040000000000000036</v>
      </c>
      <c r="F221" s="38" t="s">
        <v>94</v>
      </c>
      <c r="G221" s="38" t="s">
        <v>91</v>
      </c>
    </row>
    <row r="222" spans="1:7" ht="12.75">
      <c r="A222" s="6">
        <v>12</v>
      </c>
      <c r="B222" s="17" t="s">
        <v>12</v>
      </c>
      <c r="C222" s="7"/>
      <c r="D222" s="7"/>
      <c r="E222" s="18">
        <f t="shared" si="18"/>
        <v>0</v>
      </c>
      <c r="F222" s="39"/>
      <c r="G222" s="39"/>
    </row>
    <row r="223" spans="1:7" ht="63.75">
      <c r="A223" s="6">
        <v>13</v>
      </c>
      <c r="B223" s="17" t="s">
        <v>85</v>
      </c>
      <c r="C223" s="7">
        <v>0.001</v>
      </c>
      <c r="D223" s="7">
        <v>0.071</v>
      </c>
      <c r="E223" s="18">
        <f t="shared" si="18"/>
        <v>0.06999999999999999</v>
      </c>
      <c r="F223" s="38" t="s">
        <v>95</v>
      </c>
      <c r="G223" s="38" t="s">
        <v>91</v>
      </c>
    </row>
    <row r="224" spans="1:7" ht="25.5">
      <c r="A224" s="6">
        <v>14</v>
      </c>
      <c r="B224" s="17" t="s">
        <v>13</v>
      </c>
      <c r="C224" s="7">
        <v>0.003</v>
      </c>
      <c r="D224" s="7"/>
      <c r="E224" s="18">
        <f t="shared" si="18"/>
        <v>-0.003</v>
      </c>
      <c r="F224" s="39"/>
      <c r="G224" s="39"/>
    </row>
    <row r="225" spans="1:7" ht="38.25">
      <c r="A225" s="6">
        <v>15</v>
      </c>
      <c r="B225" s="17" t="s">
        <v>86</v>
      </c>
      <c r="C225" s="7">
        <v>0.048</v>
      </c>
      <c r="D225" s="7">
        <v>0.148</v>
      </c>
      <c r="E225" s="18">
        <f t="shared" si="18"/>
        <v>0.09999999999999999</v>
      </c>
      <c r="F225" s="38" t="s">
        <v>93</v>
      </c>
      <c r="G225" s="38" t="s">
        <v>91</v>
      </c>
    </row>
    <row r="226" spans="1:7" ht="12.75">
      <c r="A226" s="6">
        <v>16</v>
      </c>
      <c r="B226" s="17" t="s">
        <v>14</v>
      </c>
      <c r="C226" s="7"/>
      <c r="D226" s="7"/>
      <c r="E226" s="18">
        <f t="shared" si="18"/>
        <v>0</v>
      </c>
      <c r="F226" s="38" t="s">
        <v>93</v>
      </c>
      <c r="G226" s="38" t="s">
        <v>91</v>
      </c>
    </row>
    <row r="227" spans="1:7" ht="12.75">
      <c r="A227" s="6"/>
      <c r="B227" s="8" t="s">
        <v>87</v>
      </c>
      <c r="C227" s="7">
        <v>1.435</v>
      </c>
      <c r="D227" s="7">
        <f>D226+D225+D224+D223+D222+D221+D220+D219+D218+D217+D216+D215+D214+D213+D212+D211</f>
        <v>1.786</v>
      </c>
      <c r="E227" s="18">
        <f t="shared" si="18"/>
        <v>0.351</v>
      </c>
      <c r="F227" s="39"/>
      <c r="G227" s="39"/>
    </row>
    <row r="228" spans="1:4" ht="12.75">
      <c r="A228" s="9"/>
      <c r="D228" s="10"/>
    </row>
    <row r="229" ht="83.25" customHeight="1">
      <c r="A229" s="1"/>
    </row>
    <row r="230" ht="13.5">
      <c r="A230" s="28" t="s">
        <v>96</v>
      </c>
    </row>
    <row r="231" spans="1:3" ht="12.75">
      <c r="A231" s="1"/>
      <c r="C231" s="13"/>
    </row>
    <row r="232" ht="12.75">
      <c r="A232" s="1" t="s">
        <v>24</v>
      </c>
    </row>
    <row r="233" spans="1:7" ht="51">
      <c r="A233" s="6" t="s">
        <v>1</v>
      </c>
      <c r="B233" s="4" t="s">
        <v>2</v>
      </c>
      <c r="C233" s="5" t="s">
        <v>98</v>
      </c>
      <c r="D233" s="5" t="s">
        <v>97</v>
      </c>
      <c r="E233" s="5" t="s">
        <v>3</v>
      </c>
      <c r="F233" s="38" t="s">
        <v>88</v>
      </c>
      <c r="G233" s="38" t="s">
        <v>89</v>
      </c>
    </row>
    <row r="234" spans="1:7" ht="25.5">
      <c r="A234" s="6">
        <v>1</v>
      </c>
      <c r="B234" s="17" t="s">
        <v>4</v>
      </c>
      <c r="C234" s="7">
        <v>0.383</v>
      </c>
      <c r="D234" s="7">
        <v>0.515</v>
      </c>
      <c r="E234" s="18">
        <f>D234-C234</f>
        <v>0.132</v>
      </c>
      <c r="F234" s="38" t="s">
        <v>90</v>
      </c>
      <c r="G234" s="38" t="s">
        <v>91</v>
      </c>
    </row>
    <row r="235" spans="1:7" ht="12.75">
      <c r="A235" s="6">
        <v>2</v>
      </c>
      <c r="B235" s="17" t="s">
        <v>5</v>
      </c>
      <c r="C235" s="7"/>
      <c r="D235" s="7"/>
      <c r="E235" s="18">
        <f aca="true" t="shared" si="19" ref="E235:E240">D235-C235</f>
        <v>0</v>
      </c>
      <c r="F235" s="39"/>
      <c r="G235" s="39"/>
    </row>
    <row r="236" spans="1:7" ht="38.25">
      <c r="A236" s="6">
        <v>3</v>
      </c>
      <c r="B236" s="17" t="s">
        <v>6</v>
      </c>
      <c r="C236" s="7">
        <v>0.024</v>
      </c>
      <c r="D236" s="7">
        <v>0.012</v>
      </c>
      <c r="E236" s="18">
        <f t="shared" si="19"/>
        <v>-0.012</v>
      </c>
      <c r="F236" s="38" t="s">
        <v>92</v>
      </c>
      <c r="G236" s="38" t="s">
        <v>91</v>
      </c>
    </row>
    <row r="237" spans="1:7" ht="12.75">
      <c r="A237" s="6">
        <v>4</v>
      </c>
      <c r="B237" s="17" t="s">
        <v>7</v>
      </c>
      <c r="C237" s="7"/>
      <c r="D237" s="7"/>
      <c r="E237" s="18">
        <f t="shared" si="19"/>
        <v>0</v>
      </c>
      <c r="F237" s="38" t="s">
        <v>93</v>
      </c>
      <c r="G237" s="38" t="s">
        <v>91</v>
      </c>
    </row>
    <row r="238" spans="1:7" ht="25.5">
      <c r="A238" s="6">
        <v>5</v>
      </c>
      <c r="B238" s="17" t="s">
        <v>8</v>
      </c>
      <c r="C238" s="7"/>
      <c r="D238" s="7"/>
      <c r="E238" s="18">
        <f t="shared" si="19"/>
        <v>0</v>
      </c>
      <c r="F238" s="38" t="s">
        <v>93</v>
      </c>
      <c r="G238" s="38" t="s">
        <v>91</v>
      </c>
    </row>
    <row r="239" spans="1:7" ht="76.5">
      <c r="A239" s="6">
        <v>6</v>
      </c>
      <c r="B239" s="17" t="s">
        <v>9</v>
      </c>
      <c r="C239" s="7">
        <v>0.319</v>
      </c>
      <c r="D239" s="7">
        <v>0.356</v>
      </c>
      <c r="E239" s="18">
        <f t="shared" si="19"/>
        <v>0.03699999999999998</v>
      </c>
      <c r="F239" s="38" t="s">
        <v>93</v>
      </c>
      <c r="G239" s="38" t="s">
        <v>91</v>
      </c>
    </row>
    <row r="240" spans="1:7" ht="38.25">
      <c r="A240" s="6">
        <v>7</v>
      </c>
      <c r="B240" s="17" t="s">
        <v>10</v>
      </c>
      <c r="C240" s="7">
        <v>0.012</v>
      </c>
      <c r="D240" s="7">
        <v>0.061</v>
      </c>
      <c r="E240" s="18">
        <f t="shared" si="19"/>
        <v>0.049</v>
      </c>
      <c r="F240" s="38" t="s">
        <v>92</v>
      </c>
      <c r="G240" s="38" t="s">
        <v>91</v>
      </c>
    </row>
    <row r="241" spans="1:7" ht="38.25">
      <c r="A241" s="6">
        <v>8</v>
      </c>
      <c r="B241" s="17" t="s">
        <v>11</v>
      </c>
      <c r="C241" s="7">
        <v>0.014</v>
      </c>
      <c r="D241" s="7">
        <v>0.07</v>
      </c>
      <c r="E241" s="18">
        <f>D241-C241</f>
        <v>0.05600000000000001</v>
      </c>
      <c r="F241" s="38" t="s">
        <v>92</v>
      </c>
      <c r="G241" s="38" t="s">
        <v>91</v>
      </c>
    </row>
    <row r="242" spans="1:7" ht="25.5">
      <c r="A242" s="6">
        <v>9</v>
      </c>
      <c r="B242" s="29" t="s">
        <v>82</v>
      </c>
      <c r="C242" s="7">
        <v>0.009</v>
      </c>
      <c r="D242" s="7">
        <v>0.068</v>
      </c>
      <c r="E242" s="18">
        <f>D242-C242</f>
        <v>0.059000000000000004</v>
      </c>
      <c r="F242" s="38" t="s">
        <v>94</v>
      </c>
      <c r="G242" s="38" t="s">
        <v>91</v>
      </c>
    </row>
    <row r="243" spans="1:7" ht="102">
      <c r="A243" s="6">
        <v>10</v>
      </c>
      <c r="B243" s="27" t="s">
        <v>83</v>
      </c>
      <c r="C243" s="7"/>
      <c r="D243" s="7">
        <v>0.136</v>
      </c>
      <c r="E243" s="7"/>
      <c r="F243" s="38" t="s">
        <v>94</v>
      </c>
      <c r="G243" s="38" t="s">
        <v>91</v>
      </c>
    </row>
    <row r="244" spans="1:7" ht="178.5">
      <c r="A244" s="6">
        <v>11</v>
      </c>
      <c r="B244" s="30" t="s">
        <v>84</v>
      </c>
      <c r="C244" s="7">
        <v>0.664</v>
      </c>
      <c r="D244" s="7">
        <v>1.068</v>
      </c>
      <c r="E244" s="18">
        <f aca="true" t="shared" si="20" ref="E244:E250">D244-C244</f>
        <v>0.404</v>
      </c>
      <c r="F244" s="38" t="s">
        <v>94</v>
      </c>
      <c r="G244" s="38" t="s">
        <v>91</v>
      </c>
    </row>
    <row r="245" spans="1:7" ht="12.75">
      <c r="A245" s="6">
        <v>12</v>
      </c>
      <c r="B245" s="17" t="s">
        <v>12</v>
      </c>
      <c r="C245" s="7"/>
      <c r="D245" s="7"/>
      <c r="E245" s="18">
        <f t="shared" si="20"/>
        <v>0</v>
      </c>
      <c r="F245" s="39"/>
      <c r="G245" s="39"/>
    </row>
    <row r="246" spans="1:7" ht="63.75">
      <c r="A246" s="6">
        <v>13</v>
      </c>
      <c r="B246" s="17" t="s">
        <v>85</v>
      </c>
      <c r="C246" s="7">
        <v>0.001</v>
      </c>
      <c r="D246" s="7">
        <v>0.037</v>
      </c>
      <c r="E246" s="18">
        <f t="shared" si="20"/>
        <v>0.036</v>
      </c>
      <c r="F246" s="38" t="s">
        <v>95</v>
      </c>
      <c r="G246" s="38" t="s">
        <v>91</v>
      </c>
    </row>
    <row r="247" spans="1:7" ht="25.5">
      <c r="A247" s="6">
        <v>14</v>
      </c>
      <c r="B247" s="17" t="s">
        <v>13</v>
      </c>
      <c r="C247" s="7">
        <v>0.001</v>
      </c>
      <c r="D247" s="7"/>
      <c r="E247" s="18">
        <f t="shared" si="20"/>
        <v>-0.001</v>
      </c>
      <c r="F247" s="39"/>
      <c r="G247" s="39"/>
    </row>
    <row r="248" spans="1:7" ht="38.25">
      <c r="A248" s="6">
        <v>15</v>
      </c>
      <c r="B248" s="17" t="s">
        <v>86</v>
      </c>
      <c r="C248" s="7">
        <v>0.063</v>
      </c>
      <c r="D248" s="7">
        <v>0.227</v>
      </c>
      <c r="E248" s="18">
        <f t="shared" si="20"/>
        <v>0.164</v>
      </c>
      <c r="F248" s="38" t="s">
        <v>93</v>
      </c>
      <c r="G248" s="38" t="s">
        <v>91</v>
      </c>
    </row>
    <row r="249" spans="1:7" ht="12.75">
      <c r="A249" s="6">
        <v>16</v>
      </c>
      <c r="B249" s="17" t="s">
        <v>14</v>
      </c>
      <c r="C249" s="7"/>
      <c r="D249" s="7"/>
      <c r="E249" s="18">
        <f t="shared" si="20"/>
        <v>0</v>
      </c>
      <c r="F249" s="38" t="s">
        <v>93</v>
      </c>
      <c r="G249" s="38" t="s">
        <v>91</v>
      </c>
    </row>
    <row r="250" spans="1:7" ht="12.75">
      <c r="A250" s="6"/>
      <c r="B250" s="8" t="s">
        <v>87</v>
      </c>
      <c r="C250" s="7">
        <v>1.49</v>
      </c>
      <c r="D250" s="7">
        <f>D249+D248+D247+D246+D245+D244+D243+D242+D241+D240+D239+D238+D237+D236+D235+D234</f>
        <v>2.5500000000000003</v>
      </c>
      <c r="E250" s="18">
        <f t="shared" si="20"/>
        <v>1.0600000000000003</v>
      </c>
      <c r="F250" s="39"/>
      <c r="G250" s="39"/>
    </row>
    <row r="251" spans="1:4" ht="12.75">
      <c r="A251" s="9"/>
      <c r="D251" s="10"/>
    </row>
    <row r="252" ht="62.25" customHeight="1">
      <c r="A252" s="1"/>
    </row>
    <row r="253" ht="13.5">
      <c r="A253" s="28" t="s">
        <v>96</v>
      </c>
    </row>
    <row r="254" ht="12.75">
      <c r="A254" s="1"/>
    </row>
    <row r="255" ht="12.75">
      <c r="A255" s="1" t="s">
        <v>25</v>
      </c>
    </row>
    <row r="256" spans="1:7" ht="51">
      <c r="A256" s="6" t="s">
        <v>1</v>
      </c>
      <c r="B256" s="4" t="s">
        <v>2</v>
      </c>
      <c r="C256" s="5" t="s">
        <v>98</v>
      </c>
      <c r="D256" s="5" t="s">
        <v>97</v>
      </c>
      <c r="E256" s="5" t="s">
        <v>3</v>
      </c>
      <c r="F256" s="38" t="s">
        <v>88</v>
      </c>
      <c r="G256" s="38" t="s">
        <v>89</v>
      </c>
    </row>
    <row r="257" spans="1:7" ht="25.5">
      <c r="A257" s="6">
        <v>1</v>
      </c>
      <c r="B257" s="17" t="s">
        <v>4</v>
      </c>
      <c r="C257" s="7">
        <v>0.319</v>
      </c>
      <c r="D257" s="7">
        <v>0.543</v>
      </c>
      <c r="E257" s="18">
        <f>D257-C257</f>
        <v>0.22400000000000003</v>
      </c>
      <c r="F257" s="38" t="s">
        <v>90</v>
      </c>
      <c r="G257" s="38" t="s">
        <v>91</v>
      </c>
    </row>
    <row r="258" spans="1:7" ht="12.75">
      <c r="A258" s="6">
        <v>2</v>
      </c>
      <c r="B258" s="17" t="s">
        <v>5</v>
      </c>
      <c r="C258" s="7"/>
      <c r="D258" s="7"/>
      <c r="E258" s="18">
        <f aca="true" t="shared" si="21" ref="E258:E263">D258-C258</f>
        <v>0</v>
      </c>
      <c r="F258" s="39"/>
      <c r="G258" s="39"/>
    </row>
    <row r="259" spans="1:7" ht="38.25">
      <c r="A259" s="6">
        <v>3</v>
      </c>
      <c r="B259" s="17" t="s">
        <v>6</v>
      </c>
      <c r="C259" s="7">
        <v>0.02</v>
      </c>
      <c r="D259" s="7">
        <v>0.017</v>
      </c>
      <c r="E259" s="18">
        <f t="shared" si="21"/>
        <v>-0.002999999999999999</v>
      </c>
      <c r="F259" s="38" t="s">
        <v>92</v>
      </c>
      <c r="G259" s="38" t="s">
        <v>91</v>
      </c>
    </row>
    <row r="260" spans="1:7" ht="12.75">
      <c r="A260" s="6">
        <v>4</v>
      </c>
      <c r="B260" s="17" t="s">
        <v>7</v>
      </c>
      <c r="C260" s="7"/>
      <c r="D260" s="7"/>
      <c r="E260" s="18">
        <f t="shared" si="21"/>
        <v>0</v>
      </c>
      <c r="F260" s="38" t="s">
        <v>93</v>
      </c>
      <c r="G260" s="38" t="s">
        <v>91</v>
      </c>
    </row>
    <row r="261" spans="1:7" ht="25.5">
      <c r="A261" s="6">
        <v>5</v>
      </c>
      <c r="B261" s="17" t="s">
        <v>8</v>
      </c>
      <c r="C261" s="7"/>
      <c r="D261" s="7"/>
      <c r="E261" s="18">
        <f t="shared" si="21"/>
        <v>0</v>
      </c>
      <c r="F261" s="38" t="s">
        <v>93</v>
      </c>
      <c r="G261" s="38" t="s">
        <v>91</v>
      </c>
    </row>
    <row r="262" spans="1:7" ht="76.5">
      <c r="A262" s="6">
        <v>6</v>
      </c>
      <c r="B262" s="17" t="s">
        <v>9</v>
      </c>
      <c r="C262" s="7">
        <v>0.389</v>
      </c>
      <c r="D262" s="7">
        <v>0.345</v>
      </c>
      <c r="E262" s="18">
        <f t="shared" si="21"/>
        <v>-0.04400000000000004</v>
      </c>
      <c r="F262" s="38" t="s">
        <v>93</v>
      </c>
      <c r="G262" s="38" t="s">
        <v>91</v>
      </c>
    </row>
    <row r="263" spans="1:7" ht="38.25">
      <c r="A263" s="6">
        <v>7</v>
      </c>
      <c r="B263" s="17" t="s">
        <v>10</v>
      </c>
      <c r="C263" s="7">
        <v>0.01</v>
      </c>
      <c r="D263" s="7">
        <v>0.061</v>
      </c>
      <c r="E263" s="18">
        <f t="shared" si="21"/>
        <v>0.051</v>
      </c>
      <c r="F263" s="38" t="s">
        <v>92</v>
      </c>
      <c r="G263" s="38" t="s">
        <v>91</v>
      </c>
    </row>
    <row r="264" spans="1:7" ht="38.25">
      <c r="A264" s="6">
        <v>8</v>
      </c>
      <c r="B264" s="17" t="s">
        <v>11</v>
      </c>
      <c r="C264" s="7">
        <v>0.011</v>
      </c>
      <c r="D264" s="7">
        <v>0.07</v>
      </c>
      <c r="E264" s="18">
        <f>D264-C264</f>
        <v>0.05900000000000001</v>
      </c>
      <c r="F264" s="38" t="s">
        <v>92</v>
      </c>
      <c r="G264" s="38" t="s">
        <v>91</v>
      </c>
    </row>
    <row r="265" spans="1:7" ht="25.5">
      <c r="A265" s="6">
        <v>9</v>
      </c>
      <c r="B265" s="29" t="s">
        <v>82</v>
      </c>
      <c r="C265" s="7">
        <v>0.004</v>
      </c>
      <c r="D265" s="7">
        <v>0.089</v>
      </c>
      <c r="E265" s="18">
        <f>D265-C265</f>
        <v>0.08499999999999999</v>
      </c>
      <c r="F265" s="38" t="s">
        <v>94</v>
      </c>
      <c r="G265" s="38" t="s">
        <v>91</v>
      </c>
    </row>
    <row r="266" spans="1:7" ht="102">
      <c r="A266" s="6">
        <v>10</v>
      </c>
      <c r="B266" s="27" t="s">
        <v>83</v>
      </c>
      <c r="C266" s="7"/>
      <c r="D266" s="7">
        <v>0.094</v>
      </c>
      <c r="E266" s="7"/>
      <c r="F266" s="38" t="s">
        <v>94</v>
      </c>
      <c r="G266" s="38" t="s">
        <v>91</v>
      </c>
    </row>
    <row r="267" spans="1:7" ht="178.5">
      <c r="A267" s="6">
        <v>11</v>
      </c>
      <c r="B267" s="30" t="s">
        <v>84</v>
      </c>
      <c r="C267" s="7">
        <v>0.612</v>
      </c>
      <c r="D267" s="7">
        <v>1.162</v>
      </c>
      <c r="E267" s="18">
        <f aca="true" t="shared" si="22" ref="E267:E273">D267-C267</f>
        <v>0.5499999999999999</v>
      </c>
      <c r="F267" s="38" t="s">
        <v>94</v>
      </c>
      <c r="G267" s="38" t="s">
        <v>91</v>
      </c>
    </row>
    <row r="268" spans="1:7" ht="12.75">
      <c r="A268" s="6">
        <v>12</v>
      </c>
      <c r="B268" s="17" t="s">
        <v>12</v>
      </c>
      <c r="C268" s="7"/>
      <c r="D268" s="7"/>
      <c r="E268" s="18">
        <f t="shared" si="22"/>
        <v>0</v>
      </c>
      <c r="F268" s="39"/>
      <c r="G268" s="39"/>
    </row>
    <row r="269" spans="1:7" ht="63.75">
      <c r="A269" s="6">
        <v>13</v>
      </c>
      <c r="B269" s="17" t="s">
        <v>85</v>
      </c>
      <c r="C269" s="7">
        <v>0.001</v>
      </c>
      <c r="D269" s="7">
        <v>0.091</v>
      </c>
      <c r="E269" s="18">
        <f t="shared" si="22"/>
        <v>0.09</v>
      </c>
      <c r="F269" s="38" t="s">
        <v>95</v>
      </c>
      <c r="G269" s="38" t="s">
        <v>91</v>
      </c>
    </row>
    <row r="270" spans="1:7" ht="25.5">
      <c r="A270" s="6">
        <v>14</v>
      </c>
      <c r="B270" s="17" t="s">
        <v>13</v>
      </c>
      <c r="C270" s="7">
        <v>0.001</v>
      </c>
      <c r="D270" s="7"/>
      <c r="E270" s="18">
        <f t="shared" si="22"/>
        <v>-0.001</v>
      </c>
      <c r="F270" s="39"/>
      <c r="G270" s="39"/>
    </row>
    <row r="271" spans="1:7" ht="38.25">
      <c r="A271" s="6">
        <v>15</v>
      </c>
      <c r="B271" s="17" t="s">
        <v>86</v>
      </c>
      <c r="C271" s="7">
        <v>0.123</v>
      </c>
      <c r="D271" s="7">
        <v>0.078</v>
      </c>
      <c r="E271" s="18">
        <f t="shared" si="22"/>
        <v>-0.045</v>
      </c>
      <c r="F271" s="38" t="s">
        <v>93</v>
      </c>
      <c r="G271" s="38" t="s">
        <v>91</v>
      </c>
    </row>
    <row r="272" spans="1:7" ht="12.75">
      <c r="A272" s="6">
        <v>16</v>
      </c>
      <c r="B272" s="17" t="s">
        <v>14</v>
      </c>
      <c r="C272" s="7"/>
      <c r="D272" s="7"/>
      <c r="E272" s="18">
        <f t="shared" si="22"/>
        <v>0</v>
      </c>
      <c r="F272" s="38" t="s">
        <v>93</v>
      </c>
      <c r="G272" s="38" t="s">
        <v>91</v>
      </c>
    </row>
    <row r="273" spans="1:7" ht="12.75">
      <c r="A273" s="6"/>
      <c r="B273" s="8" t="s">
        <v>87</v>
      </c>
      <c r="C273" s="7">
        <v>1.49</v>
      </c>
      <c r="D273" s="7">
        <f>D272+D271+D270+D269+D268+D267+D266+D265+D264+D263+D262+D261+D260+D259+D258+D257</f>
        <v>2.5500000000000003</v>
      </c>
      <c r="E273" s="18">
        <f t="shared" si="22"/>
        <v>1.0600000000000003</v>
      </c>
      <c r="F273" s="39"/>
      <c r="G273" s="39"/>
    </row>
    <row r="274" spans="1:4" ht="12.75">
      <c r="A274" s="9"/>
      <c r="D274" s="10"/>
    </row>
    <row r="275" ht="87.75" customHeight="1">
      <c r="A275" s="1"/>
    </row>
    <row r="276" ht="13.5">
      <c r="A276" s="28" t="s">
        <v>96</v>
      </c>
    </row>
    <row r="277" ht="12.75">
      <c r="A277" s="1"/>
    </row>
    <row r="278" ht="12.75">
      <c r="A278" s="1" t="s">
        <v>26</v>
      </c>
    </row>
    <row r="279" spans="1:7" ht="51">
      <c r="A279" s="6" t="s">
        <v>1</v>
      </c>
      <c r="B279" s="4" t="s">
        <v>2</v>
      </c>
      <c r="C279" s="5" t="s">
        <v>98</v>
      </c>
      <c r="D279" s="5" t="s">
        <v>97</v>
      </c>
      <c r="E279" s="5" t="s">
        <v>3</v>
      </c>
      <c r="F279" s="38" t="s">
        <v>88</v>
      </c>
      <c r="G279" s="38" t="s">
        <v>89</v>
      </c>
    </row>
    <row r="280" spans="1:7" ht="25.5">
      <c r="A280" s="6">
        <v>1</v>
      </c>
      <c r="B280" s="17" t="s">
        <v>4</v>
      </c>
      <c r="C280" s="7">
        <v>0.28</v>
      </c>
      <c r="D280" s="7">
        <v>0.478</v>
      </c>
      <c r="E280" s="18">
        <f>D280-C280</f>
        <v>0.19799999999999995</v>
      </c>
      <c r="F280" s="38" t="s">
        <v>90</v>
      </c>
      <c r="G280" s="38" t="s">
        <v>91</v>
      </c>
    </row>
    <row r="281" spans="1:7" ht="12.75">
      <c r="A281" s="6">
        <v>2</v>
      </c>
      <c r="B281" s="17" t="s">
        <v>5</v>
      </c>
      <c r="C281" s="7"/>
      <c r="D281" s="7"/>
      <c r="E281" s="18">
        <f aca="true" t="shared" si="23" ref="E281:E286">D281-C281</f>
        <v>0</v>
      </c>
      <c r="F281" s="39"/>
      <c r="G281" s="39"/>
    </row>
    <row r="282" spans="1:7" ht="38.25">
      <c r="A282" s="6">
        <v>3</v>
      </c>
      <c r="B282" s="17" t="s">
        <v>6</v>
      </c>
      <c r="C282" s="7">
        <v>0.023</v>
      </c>
      <c r="D282" s="7">
        <v>0.012</v>
      </c>
      <c r="E282" s="18">
        <f t="shared" si="23"/>
        <v>-0.011</v>
      </c>
      <c r="F282" s="38" t="s">
        <v>92</v>
      </c>
      <c r="G282" s="38" t="s">
        <v>91</v>
      </c>
    </row>
    <row r="283" spans="1:7" ht="12.75">
      <c r="A283" s="6">
        <v>4</v>
      </c>
      <c r="B283" s="17" t="s">
        <v>7</v>
      </c>
      <c r="C283" s="7"/>
      <c r="D283" s="7"/>
      <c r="E283" s="18">
        <f t="shared" si="23"/>
        <v>0</v>
      </c>
      <c r="F283" s="38" t="s">
        <v>93</v>
      </c>
      <c r="G283" s="38" t="s">
        <v>91</v>
      </c>
    </row>
    <row r="284" spans="1:7" ht="25.5">
      <c r="A284" s="6">
        <v>5</v>
      </c>
      <c r="B284" s="17" t="s">
        <v>8</v>
      </c>
      <c r="C284" s="7"/>
      <c r="D284" s="7"/>
      <c r="E284" s="18">
        <f t="shared" si="23"/>
        <v>0</v>
      </c>
      <c r="F284" s="38" t="s">
        <v>93</v>
      </c>
      <c r="G284" s="38" t="s">
        <v>91</v>
      </c>
    </row>
    <row r="285" spans="1:7" ht="76.5">
      <c r="A285" s="6">
        <v>6</v>
      </c>
      <c r="B285" s="17" t="s">
        <v>9</v>
      </c>
      <c r="C285" s="7">
        <v>0.372</v>
      </c>
      <c r="D285" s="7">
        <v>0.379</v>
      </c>
      <c r="E285" s="18">
        <f t="shared" si="23"/>
        <v>0.007000000000000006</v>
      </c>
      <c r="F285" s="38" t="s">
        <v>93</v>
      </c>
      <c r="G285" s="38" t="s">
        <v>91</v>
      </c>
    </row>
    <row r="286" spans="1:7" ht="38.25">
      <c r="A286" s="6">
        <v>7</v>
      </c>
      <c r="B286" s="17" t="s">
        <v>10</v>
      </c>
      <c r="C286" s="7">
        <v>0.011</v>
      </c>
      <c r="D286" s="7">
        <v>0.07</v>
      </c>
      <c r="E286" s="18">
        <f t="shared" si="23"/>
        <v>0.05900000000000001</v>
      </c>
      <c r="F286" s="38" t="s">
        <v>92</v>
      </c>
      <c r="G286" s="38" t="s">
        <v>91</v>
      </c>
    </row>
    <row r="287" spans="1:7" ht="38.25">
      <c r="A287" s="6">
        <v>8</v>
      </c>
      <c r="B287" s="17" t="s">
        <v>11</v>
      </c>
      <c r="C287" s="7">
        <v>0.013</v>
      </c>
      <c r="D287" s="7">
        <v>0.081</v>
      </c>
      <c r="E287" s="18">
        <f>D287-C287</f>
        <v>0.068</v>
      </c>
      <c r="F287" s="38" t="s">
        <v>92</v>
      </c>
      <c r="G287" s="38" t="s">
        <v>91</v>
      </c>
    </row>
    <row r="288" spans="1:7" ht="25.5">
      <c r="A288" s="6">
        <v>9</v>
      </c>
      <c r="B288" s="29" t="s">
        <v>82</v>
      </c>
      <c r="C288" s="7">
        <v>0.005</v>
      </c>
      <c r="D288" s="7">
        <v>0.047</v>
      </c>
      <c r="E288" s="18">
        <f>D288-C288</f>
        <v>0.042</v>
      </c>
      <c r="F288" s="38" t="s">
        <v>94</v>
      </c>
      <c r="G288" s="38" t="s">
        <v>91</v>
      </c>
    </row>
    <row r="289" spans="1:7" ht="102">
      <c r="A289" s="6">
        <v>10</v>
      </c>
      <c r="B289" s="27" t="s">
        <v>83</v>
      </c>
      <c r="C289" s="7"/>
      <c r="D289" s="7">
        <v>0.132</v>
      </c>
      <c r="E289" s="7"/>
      <c r="F289" s="38" t="s">
        <v>94</v>
      </c>
      <c r="G289" s="38" t="s">
        <v>91</v>
      </c>
    </row>
    <row r="290" spans="1:7" ht="178.5">
      <c r="A290" s="6">
        <v>11</v>
      </c>
      <c r="B290" s="30" t="s">
        <v>84</v>
      </c>
      <c r="C290" s="7">
        <v>0.727</v>
      </c>
      <c r="D290" s="7">
        <v>1.041</v>
      </c>
      <c r="E290" s="18">
        <f aca="true" t="shared" si="24" ref="E290:E296">D290-C290</f>
        <v>0.31399999999999995</v>
      </c>
      <c r="F290" s="38" t="s">
        <v>94</v>
      </c>
      <c r="G290" s="38" t="s">
        <v>91</v>
      </c>
    </row>
    <row r="291" spans="1:7" ht="12.75">
      <c r="A291" s="6">
        <v>12</v>
      </c>
      <c r="B291" s="17" t="s">
        <v>12</v>
      </c>
      <c r="C291" s="7"/>
      <c r="D291" s="7"/>
      <c r="E291" s="18">
        <f t="shared" si="24"/>
        <v>0</v>
      </c>
      <c r="F291" s="39"/>
      <c r="G291" s="39"/>
    </row>
    <row r="292" spans="1:7" ht="63.75">
      <c r="A292" s="6">
        <v>13</v>
      </c>
      <c r="B292" s="17" t="s">
        <v>85</v>
      </c>
      <c r="C292" s="7">
        <v>0.001</v>
      </c>
      <c r="D292" s="7">
        <v>0.043</v>
      </c>
      <c r="E292" s="18">
        <f t="shared" si="24"/>
        <v>0.041999999999999996</v>
      </c>
      <c r="F292" s="38" t="s">
        <v>95</v>
      </c>
      <c r="G292" s="38" t="s">
        <v>91</v>
      </c>
    </row>
    <row r="293" spans="1:7" ht="25.5">
      <c r="A293" s="6">
        <v>14</v>
      </c>
      <c r="B293" s="17" t="s">
        <v>13</v>
      </c>
      <c r="C293" s="7">
        <v>0.001</v>
      </c>
      <c r="D293" s="7"/>
      <c r="E293" s="18">
        <f t="shared" si="24"/>
        <v>-0.001</v>
      </c>
      <c r="F293" s="39"/>
      <c r="G293" s="39"/>
    </row>
    <row r="294" spans="1:7" ht="38.25">
      <c r="A294" s="6">
        <v>15</v>
      </c>
      <c r="B294" s="17" t="s">
        <v>86</v>
      </c>
      <c r="C294" s="7">
        <v>0.057</v>
      </c>
      <c r="D294" s="7">
        <v>0.182</v>
      </c>
      <c r="E294" s="18">
        <f t="shared" si="24"/>
        <v>0.125</v>
      </c>
      <c r="F294" s="38" t="s">
        <v>93</v>
      </c>
      <c r="G294" s="38" t="s">
        <v>91</v>
      </c>
    </row>
    <row r="295" spans="1:7" ht="12.75">
      <c r="A295" s="6">
        <v>16</v>
      </c>
      <c r="B295" s="17" t="s">
        <v>14</v>
      </c>
      <c r="C295" s="7"/>
      <c r="D295" s="7"/>
      <c r="E295" s="18">
        <f t="shared" si="24"/>
        <v>0</v>
      </c>
      <c r="F295" s="38" t="s">
        <v>93</v>
      </c>
      <c r="G295" s="38" t="s">
        <v>91</v>
      </c>
    </row>
    <row r="296" spans="1:7" ht="12.75">
      <c r="A296" s="6"/>
      <c r="B296" s="8" t="s">
        <v>87</v>
      </c>
      <c r="C296" s="7">
        <v>1.49</v>
      </c>
      <c r="D296" s="7">
        <f>D295+D294+D293+D292+D291+D290+D289+D288+D287+D286+D285+D284+D283+D282+D281+D280</f>
        <v>2.465</v>
      </c>
      <c r="E296" s="18">
        <f t="shared" si="24"/>
        <v>0.9749999999999999</v>
      </c>
      <c r="F296" s="39"/>
      <c r="G296" s="39"/>
    </row>
    <row r="297" spans="1:4" ht="12.75">
      <c r="A297" s="9"/>
      <c r="D297" s="10"/>
    </row>
    <row r="298" ht="38.25" customHeight="1">
      <c r="A298" s="1"/>
    </row>
    <row r="299" ht="13.5">
      <c r="A299" s="28" t="s">
        <v>96</v>
      </c>
    </row>
    <row r="300" ht="12.75">
      <c r="A300" s="1"/>
    </row>
    <row r="301" ht="12.75">
      <c r="A301" s="1" t="s">
        <v>27</v>
      </c>
    </row>
    <row r="302" spans="1:7" ht="51">
      <c r="A302" s="6" t="s">
        <v>1</v>
      </c>
      <c r="B302" s="4" t="s">
        <v>2</v>
      </c>
      <c r="C302" s="5" t="s">
        <v>98</v>
      </c>
      <c r="D302" s="5" t="s">
        <v>97</v>
      </c>
      <c r="E302" s="5" t="s">
        <v>3</v>
      </c>
      <c r="F302" s="38" t="s">
        <v>88</v>
      </c>
      <c r="G302" s="38" t="s">
        <v>89</v>
      </c>
    </row>
    <row r="303" spans="1:7" ht="25.5">
      <c r="A303" s="6">
        <v>1</v>
      </c>
      <c r="B303" s="17" t="s">
        <v>4</v>
      </c>
      <c r="C303" s="7">
        <v>0.359</v>
      </c>
      <c r="D303" s="7">
        <v>0.39</v>
      </c>
      <c r="E303" s="18">
        <f>D303-C303</f>
        <v>0.031000000000000028</v>
      </c>
      <c r="F303" s="38" t="s">
        <v>90</v>
      </c>
      <c r="G303" s="38" t="s">
        <v>91</v>
      </c>
    </row>
    <row r="304" spans="1:7" ht="12.75">
      <c r="A304" s="6">
        <v>2</v>
      </c>
      <c r="B304" s="17" t="s">
        <v>5</v>
      </c>
      <c r="C304" s="7"/>
      <c r="D304" s="7"/>
      <c r="E304" s="18">
        <f aca="true" t="shared" si="25" ref="E304:E309">D304-C304</f>
        <v>0</v>
      </c>
      <c r="F304" s="39"/>
      <c r="G304" s="39"/>
    </row>
    <row r="305" spans="1:7" ht="38.25">
      <c r="A305" s="6">
        <v>3</v>
      </c>
      <c r="B305" s="17" t="s">
        <v>6</v>
      </c>
      <c r="C305" s="7">
        <v>0.02</v>
      </c>
      <c r="D305" s="7">
        <v>0.007</v>
      </c>
      <c r="E305" s="18">
        <f t="shared" si="25"/>
        <v>-0.013000000000000001</v>
      </c>
      <c r="F305" s="38" t="s">
        <v>92</v>
      </c>
      <c r="G305" s="38" t="s">
        <v>91</v>
      </c>
    </row>
    <row r="306" spans="1:7" ht="12.75">
      <c r="A306" s="6">
        <v>4</v>
      </c>
      <c r="B306" s="17" t="s">
        <v>7</v>
      </c>
      <c r="C306" s="7"/>
      <c r="D306" s="7"/>
      <c r="E306" s="18">
        <f t="shared" si="25"/>
        <v>0</v>
      </c>
      <c r="F306" s="38" t="s">
        <v>93</v>
      </c>
      <c r="G306" s="38" t="s">
        <v>91</v>
      </c>
    </row>
    <row r="307" spans="1:7" ht="25.5">
      <c r="A307" s="6">
        <v>5</v>
      </c>
      <c r="B307" s="17" t="s">
        <v>8</v>
      </c>
      <c r="C307" s="7"/>
      <c r="D307" s="7"/>
      <c r="E307" s="18">
        <f t="shared" si="25"/>
        <v>0</v>
      </c>
      <c r="F307" s="38" t="s">
        <v>93</v>
      </c>
      <c r="G307" s="38" t="s">
        <v>91</v>
      </c>
    </row>
    <row r="308" spans="1:7" ht="76.5">
      <c r="A308" s="6">
        <v>6</v>
      </c>
      <c r="B308" s="17" t="s">
        <v>9</v>
      </c>
      <c r="C308" s="7">
        <v>0.366</v>
      </c>
      <c r="D308" s="7">
        <v>0.407</v>
      </c>
      <c r="E308" s="18">
        <f t="shared" si="25"/>
        <v>0.04099999999999998</v>
      </c>
      <c r="F308" s="38" t="s">
        <v>93</v>
      </c>
      <c r="G308" s="38" t="s">
        <v>91</v>
      </c>
    </row>
    <row r="309" spans="1:7" ht="38.25">
      <c r="A309" s="6">
        <v>7</v>
      </c>
      <c r="B309" s="17" t="s">
        <v>10</v>
      </c>
      <c r="C309" s="7">
        <v>0.01</v>
      </c>
      <c r="D309" s="7">
        <v>0.026</v>
      </c>
      <c r="E309" s="18">
        <f t="shared" si="25"/>
        <v>0.016</v>
      </c>
      <c r="F309" s="38" t="s">
        <v>92</v>
      </c>
      <c r="G309" s="38" t="s">
        <v>91</v>
      </c>
    </row>
    <row r="310" spans="1:7" ht="38.25">
      <c r="A310" s="6">
        <v>8</v>
      </c>
      <c r="B310" s="17" t="s">
        <v>11</v>
      </c>
      <c r="C310" s="7">
        <v>0.011</v>
      </c>
      <c r="D310" s="7">
        <v>0.03</v>
      </c>
      <c r="E310" s="18">
        <f>D310-C310</f>
        <v>0.019</v>
      </c>
      <c r="F310" s="38" t="s">
        <v>92</v>
      </c>
      <c r="G310" s="38" t="s">
        <v>91</v>
      </c>
    </row>
    <row r="311" spans="1:7" ht="25.5">
      <c r="A311" s="6">
        <v>9</v>
      </c>
      <c r="B311" s="29" t="s">
        <v>82</v>
      </c>
      <c r="C311" s="7">
        <v>0.004</v>
      </c>
      <c r="D311" s="7">
        <v>0.057</v>
      </c>
      <c r="E311" s="18">
        <f>D311-C311</f>
        <v>0.053000000000000005</v>
      </c>
      <c r="F311" s="38" t="s">
        <v>94</v>
      </c>
      <c r="G311" s="38" t="s">
        <v>91</v>
      </c>
    </row>
    <row r="312" spans="1:7" ht="102">
      <c r="A312" s="6">
        <v>10</v>
      </c>
      <c r="B312" s="27" t="s">
        <v>83</v>
      </c>
      <c r="C312" s="7"/>
      <c r="D312" s="7">
        <v>0.08</v>
      </c>
      <c r="E312" s="7"/>
      <c r="F312" s="38" t="s">
        <v>94</v>
      </c>
      <c r="G312" s="38" t="s">
        <v>91</v>
      </c>
    </row>
    <row r="313" spans="1:7" ht="178.5">
      <c r="A313" s="6">
        <v>11</v>
      </c>
      <c r="B313" s="30" t="s">
        <v>84</v>
      </c>
      <c r="C313" s="7">
        <v>0.651</v>
      </c>
      <c r="D313" s="7">
        <v>1.122</v>
      </c>
      <c r="E313" s="18">
        <f aca="true" t="shared" si="26" ref="E313:E319">D313-C313</f>
        <v>0.4710000000000001</v>
      </c>
      <c r="F313" s="38" t="s">
        <v>94</v>
      </c>
      <c r="G313" s="38" t="s">
        <v>91</v>
      </c>
    </row>
    <row r="314" spans="1:7" ht="12.75">
      <c r="A314" s="6">
        <v>12</v>
      </c>
      <c r="B314" s="17" t="s">
        <v>12</v>
      </c>
      <c r="C314" s="7"/>
      <c r="D314" s="7"/>
      <c r="E314" s="18">
        <f t="shared" si="26"/>
        <v>0</v>
      </c>
      <c r="F314" s="39"/>
      <c r="G314" s="39"/>
    </row>
    <row r="315" spans="1:7" ht="63.75">
      <c r="A315" s="6">
        <v>13</v>
      </c>
      <c r="B315" s="17" t="s">
        <v>85</v>
      </c>
      <c r="C315" s="7">
        <v>0.001</v>
      </c>
      <c r="D315" s="7">
        <v>0.069</v>
      </c>
      <c r="E315" s="18">
        <f t="shared" si="26"/>
        <v>0.068</v>
      </c>
      <c r="F315" s="38" t="s">
        <v>95</v>
      </c>
      <c r="G315" s="38" t="s">
        <v>91</v>
      </c>
    </row>
    <row r="316" spans="1:7" ht="25.5">
      <c r="A316" s="6">
        <v>14</v>
      </c>
      <c r="B316" s="17" t="s">
        <v>13</v>
      </c>
      <c r="C316" s="7">
        <v>0.001</v>
      </c>
      <c r="D316" s="7"/>
      <c r="E316" s="18">
        <f t="shared" si="26"/>
        <v>-0.001</v>
      </c>
      <c r="F316" s="39"/>
      <c r="G316" s="39"/>
    </row>
    <row r="317" spans="1:7" ht="38.25">
      <c r="A317" s="6">
        <v>15</v>
      </c>
      <c r="B317" s="17" t="s">
        <v>86</v>
      </c>
      <c r="C317" s="7">
        <v>0.067</v>
      </c>
      <c r="D317" s="7">
        <v>0.142</v>
      </c>
      <c r="E317" s="18">
        <f t="shared" si="26"/>
        <v>0.07499999999999998</v>
      </c>
      <c r="F317" s="38" t="s">
        <v>93</v>
      </c>
      <c r="G317" s="38" t="s">
        <v>91</v>
      </c>
    </row>
    <row r="318" spans="1:7" ht="12.75">
      <c r="A318" s="6">
        <v>16</v>
      </c>
      <c r="B318" s="17" t="s">
        <v>14</v>
      </c>
      <c r="C318" s="7"/>
      <c r="D318" s="7"/>
      <c r="E318" s="18">
        <f t="shared" si="26"/>
        <v>0</v>
      </c>
      <c r="F318" s="38" t="s">
        <v>93</v>
      </c>
      <c r="G318" s="38" t="s">
        <v>91</v>
      </c>
    </row>
    <row r="319" spans="1:7" ht="12.75">
      <c r="A319" s="6"/>
      <c r="B319" s="8" t="s">
        <v>87</v>
      </c>
      <c r="C319" s="7">
        <v>1.49</v>
      </c>
      <c r="D319" s="7">
        <f>D318+D317+D316+D315+D314+D313+D312+D311+D310+D309+D308+D307+D306+D305+D304+D303</f>
        <v>2.33</v>
      </c>
      <c r="E319" s="18">
        <f t="shared" si="26"/>
        <v>0.8400000000000001</v>
      </c>
      <c r="F319" s="39"/>
      <c r="G319" s="39"/>
    </row>
    <row r="320" spans="1:4" ht="12.75">
      <c r="A320" s="9"/>
      <c r="D320" s="10"/>
    </row>
    <row r="321" ht="93.75" customHeight="1">
      <c r="A321" s="1"/>
    </row>
    <row r="322" ht="13.5">
      <c r="A322" s="28" t="s">
        <v>96</v>
      </c>
    </row>
    <row r="323" ht="12.75">
      <c r="A323" s="1"/>
    </row>
    <row r="324" ht="12.75">
      <c r="A324" s="1" t="s">
        <v>28</v>
      </c>
    </row>
    <row r="325" spans="1:7" ht="51">
      <c r="A325" s="6" t="s">
        <v>1</v>
      </c>
      <c r="B325" s="4" t="s">
        <v>2</v>
      </c>
      <c r="C325" s="5" t="s">
        <v>98</v>
      </c>
      <c r="D325" s="5" t="s">
        <v>97</v>
      </c>
      <c r="E325" s="5" t="s">
        <v>3</v>
      </c>
      <c r="F325" s="38" t="s">
        <v>88</v>
      </c>
      <c r="G325" s="38" t="s">
        <v>89</v>
      </c>
    </row>
    <row r="326" spans="1:7" ht="25.5">
      <c r="A326" s="6">
        <v>1</v>
      </c>
      <c r="B326" s="17" t="s">
        <v>4</v>
      </c>
      <c r="C326" s="7">
        <v>0.335</v>
      </c>
      <c r="D326" s="7">
        <v>0.52</v>
      </c>
      <c r="E326" s="18">
        <f>D326-C326</f>
        <v>0.185</v>
      </c>
      <c r="F326" s="38" t="s">
        <v>90</v>
      </c>
      <c r="G326" s="38" t="s">
        <v>91</v>
      </c>
    </row>
    <row r="327" spans="1:7" ht="12.75">
      <c r="A327" s="6">
        <v>2</v>
      </c>
      <c r="B327" s="17" t="s">
        <v>5</v>
      </c>
      <c r="C327" s="7"/>
      <c r="D327" s="7"/>
      <c r="E327" s="18">
        <f aca="true" t="shared" si="27" ref="E327:E332">D327-C327</f>
        <v>0</v>
      </c>
      <c r="F327" s="39"/>
      <c r="G327" s="39"/>
    </row>
    <row r="328" spans="1:7" ht="38.25">
      <c r="A328" s="6">
        <v>3</v>
      </c>
      <c r="B328" s="17" t="s">
        <v>6</v>
      </c>
      <c r="C328" s="7">
        <v>0.024</v>
      </c>
      <c r="D328" s="7">
        <v>0.012</v>
      </c>
      <c r="E328" s="18">
        <f t="shared" si="27"/>
        <v>-0.012</v>
      </c>
      <c r="F328" s="38" t="s">
        <v>92</v>
      </c>
      <c r="G328" s="38" t="s">
        <v>91</v>
      </c>
    </row>
    <row r="329" spans="1:7" ht="12.75">
      <c r="A329" s="6">
        <v>4</v>
      </c>
      <c r="B329" s="17" t="s">
        <v>7</v>
      </c>
      <c r="C329" s="7"/>
      <c r="D329" s="7"/>
      <c r="E329" s="18">
        <f t="shared" si="27"/>
        <v>0</v>
      </c>
      <c r="F329" s="38" t="s">
        <v>93</v>
      </c>
      <c r="G329" s="38" t="s">
        <v>91</v>
      </c>
    </row>
    <row r="330" spans="1:7" ht="25.5">
      <c r="A330" s="6">
        <v>5</v>
      </c>
      <c r="B330" s="17" t="s">
        <v>8</v>
      </c>
      <c r="C330" s="7"/>
      <c r="D330" s="7"/>
      <c r="E330" s="18">
        <f t="shared" si="27"/>
        <v>0</v>
      </c>
      <c r="F330" s="38" t="s">
        <v>93</v>
      </c>
      <c r="G330" s="38" t="s">
        <v>91</v>
      </c>
    </row>
    <row r="331" spans="1:7" ht="76.5">
      <c r="A331" s="6">
        <v>6</v>
      </c>
      <c r="B331" s="17" t="s">
        <v>9</v>
      </c>
      <c r="C331" s="7">
        <v>0.37</v>
      </c>
      <c r="D331" s="7">
        <v>0.381</v>
      </c>
      <c r="E331" s="18">
        <f t="shared" si="27"/>
        <v>0.01100000000000001</v>
      </c>
      <c r="F331" s="38" t="s">
        <v>93</v>
      </c>
      <c r="G331" s="38" t="s">
        <v>91</v>
      </c>
    </row>
    <row r="332" spans="1:7" ht="38.25">
      <c r="A332" s="6">
        <v>7</v>
      </c>
      <c r="B332" s="17" t="s">
        <v>10</v>
      </c>
      <c r="C332" s="7">
        <v>0.012</v>
      </c>
      <c r="D332" s="7">
        <v>0.066</v>
      </c>
      <c r="E332" s="18">
        <f t="shared" si="27"/>
        <v>0.054000000000000006</v>
      </c>
      <c r="F332" s="38" t="s">
        <v>92</v>
      </c>
      <c r="G332" s="38" t="s">
        <v>91</v>
      </c>
    </row>
    <row r="333" spans="1:7" ht="38.25">
      <c r="A333" s="6">
        <v>8</v>
      </c>
      <c r="B333" s="17" t="s">
        <v>11</v>
      </c>
      <c r="C333" s="7">
        <v>0.014</v>
      </c>
      <c r="D333" s="7">
        <v>0.076</v>
      </c>
      <c r="E333" s="18">
        <f>D333-C333</f>
        <v>0.062</v>
      </c>
      <c r="F333" s="38" t="s">
        <v>92</v>
      </c>
      <c r="G333" s="38" t="s">
        <v>91</v>
      </c>
    </row>
    <row r="334" spans="1:7" ht="25.5">
      <c r="A334" s="6">
        <v>9</v>
      </c>
      <c r="B334" s="29" t="s">
        <v>82</v>
      </c>
      <c r="C334" s="7">
        <v>0.005</v>
      </c>
      <c r="D334" s="7">
        <v>0.022</v>
      </c>
      <c r="E334" s="18">
        <f>D334-C334</f>
        <v>0.016999999999999998</v>
      </c>
      <c r="F334" s="38" t="s">
        <v>94</v>
      </c>
      <c r="G334" s="38" t="s">
        <v>91</v>
      </c>
    </row>
    <row r="335" spans="1:7" ht="102">
      <c r="A335" s="6">
        <v>10</v>
      </c>
      <c r="B335" s="27" t="s">
        <v>83</v>
      </c>
      <c r="C335" s="7"/>
      <c r="D335" s="7">
        <v>0.064</v>
      </c>
      <c r="E335" s="7"/>
      <c r="F335" s="38" t="s">
        <v>94</v>
      </c>
      <c r="G335" s="38" t="s">
        <v>91</v>
      </c>
    </row>
    <row r="336" spans="1:7" ht="178.5">
      <c r="A336" s="6">
        <v>11</v>
      </c>
      <c r="B336" s="30" t="s">
        <v>84</v>
      </c>
      <c r="C336" s="7">
        <v>0.596</v>
      </c>
      <c r="D336" s="7">
        <v>1.04</v>
      </c>
      <c r="E336" s="18">
        <f aca="true" t="shared" si="28" ref="E336:E342">D336-C336</f>
        <v>0.44400000000000006</v>
      </c>
      <c r="F336" s="38" t="s">
        <v>94</v>
      </c>
      <c r="G336" s="38" t="s">
        <v>91</v>
      </c>
    </row>
    <row r="337" spans="1:7" ht="12.75">
      <c r="A337" s="6">
        <v>12</v>
      </c>
      <c r="B337" s="17" t="s">
        <v>12</v>
      </c>
      <c r="C337" s="7"/>
      <c r="D337" s="7"/>
      <c r="E337" s="18">
        <f t="shared" si="28"/>
        <v>0</v>
      </c>
      <c r="F337" s="39"/>
      <c r="G337" s="39"/>
    </row>
    <row r="338" spans="1:7" ht="63.75">
      <c r="A338" s="6">
        <v>13</v>
      </c>
      <c r="B338" s="17" t="s">
        <v>85</v>
      </c>
      <c r="C338" s="7">
        <v>0.001</v>
      </c>
      <c r="D338" s="7">
        <v>0.066</v>
      </c>
      <c r="E338" s="18">
        <f t="shared" si="28"/>
        <v>0.065</v>
      </c>
      <c r="F338" s="38" t="s">
        <v>95</v>
      </c>
      <c r="G338" s="38" t="s">
        <v>91</v>
      </c>
    </row>
    <row r="339" spans="1:7" ht="25.5">
      <c r="A339" s="6">
        <v>14</v>
      </c>
      <c r="B339" s="17" t="s">
        <v>13</v>
      </c>
      <c r="C339" s="7">
        <v>0.001</v>
      </c>
      <c r="D339" s="7"/>
      <c r="E339" s="18">
        <f t="shared" si="28"/>
        <v>-0.001</v>
      </c>
      <c r="F339" s="39"/>
      <c r="G339" s="39"/>
    </row>
    <row r="340" spans="1:7" ht="38.25">
      <c r="A340" s="6">
        <v>15</v>
      </c>
      <c r="B340" s="17" t="s">
        <v>86</v>
      </c>
      <c r="C340" s="7">
        <v>0.132</v>
      </c>
      <c r="D340" s="7">
        <v>0.263</v>
      </c>
      <c r="E340" s="18">
        <f t="shared" si="28"/>
        <v>0.131</v>
      </c>
      <c r="F340" s="38" t="s">
        <v>93</v>
      </c>
      <c r="G340" s="38" t="s">
        <v>91</v>
      </c>
    </row>
    <row r="341" spans="1:7" ht="12.75">
      <c r="A341" s="6">
        <v>16</v>
      </c>
      <c r="B341" s="17" t="s">
        <v>14</v>
      </c>
      <c r="C341" s="7"/>
      <c r="D341" s="7"/>
      <c r="E341" s="18">
        <f t="shared" si="28"/>
        <v>0</v>
      </c>
      <c r="F341" s="38" t="s">
        <v>93</v>
      </c>
      <c r="G341" s="38" t="s">
        <v>91</v>
      </c>
    </row>
    <row r="342" spans="1:7" ht="12.75">
      <c r="A342" s="6"/>
      <c r="B342" s="8" t="s">
        <v>87</v>
      </c>
      <c r="C342" s="7">
        <v>1.49</v>
      </c>
      <c r="D342" s="7">
        <f>D341+D340+D339+D338+D337+D336+D335+D334+D333+D332+D331+D330+D329+D328+D327+D326</f>
        <v>2.5100000000000002</v>
      </c>
      <c r="E342" s="18">
        <f t="shared" si="28"/>
        <v>1.0200000000000002</v>
      </c>
      <c r="F342" s="39"/>
      <c r="G342" s="39"/>
    </row>
    <row r="343" spans="1:4" ht="12.75">
      <c r="A343" s="9"/>
      <c r="D343" s="10"/>
    </row>
    <row r="344" ht="88.5" customHeight="1">
      <c r="A344" s="1"/>
    </row>
    <row r="345" ht="13.5">
      <c r="A345" s="28" t="s">
        <v>96</v>
      </c>
    </row>
    <row r="346" ht="12.75">
      <c r="A346" s="1"/>
    </row>
    <row r="347" ht="12.75">
      <c r="A347" s="1" t="s">
        <v>29</v>
      </c>
    </row>
    <row r="348" spans="1:7" ht="51">
      <c r="A348" s="6" t="s">
        <v>1</v>
      </c>
      <c r="B348" s="4" t="s">
        <v>2</v>
      </c>
      <c r="C348" s="5" t="s">
        <v>98</v>
      </c>
      <c r="D348" s="5" t="s">
        <v>97</v>
      </c>
      <c r="E348" s="5" t="s">
        <v>3</v>
      </c>
      <c r="F348" s="38" t="s">
        <v>88</v>
      </c>
      <c r="G348" s="38" t="s">
        <v>89</v>
      </c>
    </row>
    <row r="349" spans="1:7" ht="25.5">
      <c r="A349" s="6">
        <v>1</v>
      </c>
      <c r="B349" s="17" t="s">
        <v>4</v>
      </c>
      <c r="C349" s="7">
        <v>0.237</v>
      </c>
      <c r="D349" s="7">
        <v>0.303</v>
      </c>
      <c r="E349" s="18">
        <f>D349-C349</f>
        <v>0.066</v>
      </c>
      <c r="F349" s="38" t="s">
        <v>90</v>
      </c>
      <c r="G349" s="38" t="s">
        <v>91</v>
      </c>
    </row>
    <row r="350" spans="1:7" ht="12.75">
      <c r="A350" s="6">
        <v>2</v>
      </c>
      <c r="B350" s="17" t="s">
        <v>5</v>
      </c>
      <c r="C350" s="7"/>
      <c r="D350" s="7"/>
      <c r="E350" s="18">
        <f aca="true" t="shared" si="29" ref="E350:E355">D350-C350</f>
        <v>0</v>
      </c>
      <c r="F350" s="39"/>
      <c r="G350" s="39"/>
    </row>
    <row r="351" spans="1:7" ht="38.25">
      <c r="A351" s="6">
        <v>3</v>
      </c>
      <c r="B351" s="17" t="s">
        <v>6</v>
      </c>
      <c r="C351" s="7">
        <v>0.023</v>
      </c>
      <c r="D351" s="7">
        <v>0.01</v>
      </c>
      <c r="E351" s="18">
        <f t="shared" si="29"/>
        <v>-0.013</v>
      </c>
      <c r="F351" s="38" t="s">
        <v>92</v>
      </c>
      <c r="G351" s="38" t="s">
        <v>91</v>
      </c>
    </row>
    <row r="352" spans="1:7" ht="12.75">
      <c r="A352" s="6">
        <v>4</v>
      </c>
      <c r="B352" s="17" t="s">
        <v>7</v>
      </c>
      <c r="C352" s="7"/>
      <c r="D352" s="7"/>
      <c r="E352" s="18">
        <f t="shared" si="29"/>
        <v>0</v>
      </c>
      <c r="F352" s="38" t="s">
        <v>93</v>
      </c>
      <c r="G352" s="38" t="s">
        <v>91</v>
      </c>
    </row>
    <row r="353" spans="1:7" ht="25.5">
      <c r="A353" s="6">
        <v>5</v>
      </c>
      <c r="B353" s="17" t="s">
        <v>8</v>
      </c>
      <c r="C353" s="7"/>
      <c r="D353" s="7"/>
      <c r="E353" s="18">
        <f t="shared" si="29"/>
        <v>0</v>
      </c>
      <c r="F353" s="38" t="s">
        <v>93</v>
      </c>
      <c r="G353" s="38" t="s">
        <v>91</v>
      </c>
    </row>
    <row r="354" spans="1:7" ht="76.5">
      <c r="A354" s="6">
        <v>6</v>
      </c>
      <c r="B354" s="17" t="s">
        <v>9</v>
      </c>
      <c r="C354" s="7">
        <v>0.379</v>
      </c>
      <c r="D354" s="7">
        <v>0.404</v>
      </c>
      <c r="E354" s="18">
        <f t="shared" si="29"/>
        <v>0.025000000000000022</v>
      </c>
      <c r="F354" s="38" t="s">
        <v>93</v>
      </c>
      <c r="G354" s="38" t="s">
        <v>91</v>
      </c>
    </row>
    <row r="355" spans="1:7" ht="38.25">
      <c r="A355" s="6">
        <v>7</v>
      </c>
      <c r="B355" s="17" t="s">
        <v>10</v>
      </c>
      <c r="C355" s="7">
        <v>0.011</v>
      </c>
      <c r="D355" s="7">
        <v>0.057</v>
      </c>
      <c r="E355" s="18">
        <f t="shared" si="29"/>
        <v>0.046</v>
      </c>
      <c r="F355" s="38" t="s">
        <v>92</v>
      </c>
      <c r="G355" s="38" t="s">
        <v>91</v>
      </c>
    </row>
    <row r="356" spans="1:7" ht="38.25">
      <c r="A356" s="6">
        <v>8</v>
      </c>
      <c r="B356" s="17" t="s">
        <v>11</v>
      </c>
      <c r="C356" s="7">
        <v>0.013</v>
      </c>
      <c r="D356" s="7">
        <v>0.065</v>
      </c>
      <c r="E356" s="18">
        <f>D356-C356</f>
        <v>0.052000000000000005</v>
      </c>
      <c r="F356" s="38" t="s">
        <v>92</v>
      </c>
      <c r="G356" s="38" t="s">
        <v>91</v>
      </c>
    </row>
    <row r="357" spans="1:7" ht="25.5">
      <c r="A357" s="6">
        <v>9</v>
      </c>
      <c r="B357" s="29" t="s">
        <v>82</v>
      </c>
      <c r="C357" s="7">
        <v>0.004</v>
      </c>
      <c r="D357" s="7">
        <v>0.085</v>
      </c>
      <c r="E357" s="18">
        <f>D357-C357</f>
        <v>0.081</v>
      </c>
      <c r="F357" s="38" t="s">
        <v>94</v>
      </c>
      <c r="G357" s="38" t="s">
        <v>91</v>
      </c>
    </row>
    <row r="358" spans="1:7" ht="102">
      <c r="A358" s="6">
        <v>10</v>
      </c>
      <c r="B358" s="27" t="s">
        <v>83</v>
      </c>
      <c r="C358" s="7"/>
      <c r="D358" s="7">
        <v>0.087</v>
      </c>
      <c r="E358" s="7"/>
      <c r="F358" s="38" t="s">
        <v>94</v>
      </c>
      <c r="G358" s="38" t="s">
        <v>91</v>
      </c>
    </row>
    <row r="359" spans="1:7" ht="141" customHeight="1">
      <c r="A359" s="6">
        <v>11</v>
      </c>
      <c r="B359" s="30" t="s">
        <v>84</v>
      </c>
      <c r="C359" s="7">
        <v>0.76</v>
      </c>
      <c r="D359" s="7">
        <v>1.266</v>
      </c>
      <c r="E359" s="18">
        <f aca="true" t="shared" si="30" ref="E359:E365">D359-C359</f>
        <v>0.506</v>
      </c>
      <c r="F359" s="38" t="s">
        <v>94</v>
      </c>
      <c r="G359" s="38" t="s">
        <v>91</v>
      </c>
    </row>
    <row r="360" spans="1:7" ht="12.75">
      <c r="A360" s="6">
        <v>12</v>
      </c>
      <c r="B360" s="17" t="s">
        <v>12</v>
      </c>
      <c r="C360" s="7"/>
      <c r="D360" s="7"/>
      <c r="E360" s="18">
        <f t="shared" si="30"/>
        <v>0</v>
      </c>
      <c r="F360" s="39"/>
      <c r="G360" s="39"/>
    </row>
    <row r="361" spans="1:7" ht="63.75">
      <c r="A361" s="6">
        <v>13</v>
      </c>
      <c r="B361" s="17" t="s">
        <v>85</v>
      </c>
      <c r="C361" s="7">
        <v>0.001</v>
      </c>
      <c r="D361" s="7">
        <v>0.037</v>
      </c>
      <c r="E361" s="18">
        <f t="shared" si="30"/>
        <v>0.036</v>
      </c>
      <c r="F361" s="38" t="s">
        <v>95</v>
      </c>
      <c r="G361" s="38" t="s">
        <v>91</v>
      </c>
    </row>
    <row r="362" spans="1:7" ht="25.5">
      <c r="A362" s="6">
        <v>14</v>
      </c>
      <c r="B362" s="17" t="s">
        <v>13</v>
      </c>
      <c r="C362" s="7">
        <v>0.001</v>
      </c>
      <c r="D362" s="7"/>
      <c r="E362" s="18">
        <f t="shared" si="30"/>
        <v>-0.001</v>
      </c>
      <c r="F362" s="39"/>
      <c r="G362" s="39"/>
    </row>
    <row r="363" spans="1:7" ht="38.25">
      <c r="A363" s="6">
        <v>15</v>
      </c>
      <c r="B363" s="17" t="s">
        <v>86</v>
      </c>
      <c r="C363" s="7">
        <v>0.061</v>
      </c>
      <c r="D363" s="7">
        <v>0.056</v>
      </c>
      <c r="E363" s="18">
        <f t="shared" si="30"/>
        <v>-0.0049999999999999975</v>
      </c>
      <c r="F363" s="38" t="s">
        <v>93</v>
      </c>
      <c r="G363" s="38" t="s">
        <v>91</v>
      </c>
    </row>
    <row r="364" spans="1:7" ht="12.75">
      <c r="A364" s="6">
        <v>16</v>
      </c>
      <c r="B364" s="17" t="s">
        <v>14</v>
      </c>
      <c r="C364" s="7"/>
      <c r="D364" s="7"/>
      <c r="E364" s="18">
        <f t="shared" si="30"/>
        <v>0</v>
      </c>
      <c r="F364" s="38" t="s">
        <v>93</v>
      </c>
      <c r="G364" s="38" t="s">
        <v>91</v>
      </c>
    </row>
    <row r="365" spans="1:7" ht="12.75">
      <c r="A365" s="6"/>
      <c r="B365" s="8" t="s">
        <v>87</v>
      </c>
      <c r="C365" s="7">
        <v>1.49</v>
      </c>
      <c r="D365" s="7">
        <f>D364+D363+D362+D361+D360+D359+D358+D357+D356+D355+D354+D353+D352+D351+D350+D349</f>
        <v>2.3699999999999997</v>
      </c>
      <c r="E365" s="18">
        <f t="shared" si="30"/>
        <v>0.8799999999999997</v>
      </c>
      <c r="F365" s="39"/>
      <c r="G365" s="39"/>
    </row>
    <row r="366" spans="1:4" ht="12.75">
      <c r="A366" s="9"/>
      <c r="D366" s="10"/>
    </row>
    <row r="367" ht="67.5" customHeight="1">
      <c r="A367" s="1"/>
    </row>
    <row r="368" ht="13.5">
      <c r="A368" s="28" t="s">
        <v>96</v>
      </c>
    </row>
    <row r="369" ht="12.75">
      <c r="A369" s="1"/>
    </row>
    <row r="370" ht="12.75">
      <c r="A370" s="1" t="s">
        <v>30</v>
      </c>
    </row>
    <row r="371" spans="1:7" ht="51">
      <c r="A371" s="6" t="s">
        <v>1</v>
      </c>
      <c r="B371" s="4" t="s">
        <v>2</v>
      </c>
      <c r="C371" s="5" t="s">
        <v>98</v>
      </c>
      <c r="D371" s="5" t="s">
        <v>97</v>
      </c>
      <c r="E371" s="5" t="s">
        <v>3</v>
      </c>
      <c r="F371" s="38" t="s">
        <v>88</v>
      </c>
      <c r="G371" s="38" t="s">
        <v>89</v>
      </c>
    </row>
    <row r="372" spans="1:7" ht="25.5">
      <c r="A372" s="6">
        <v>1</v>
      </c>
      <c r="B372" s="17" t="s">
        <v>4</v>
      </c>
      <c r="C372" s="7">
        <v>0.357</v>
      </c>
      <c r="D372" s="7">
        <v>0.373</v>
      </c>
      <c r="E372" s="18">
        <f>D372-C372</f>
        <v>0.016000000000000014</v>
      </c>
      <c r="F372" s="38" t="s">
        <v>90</v>
      </c>
      <c r="G372" s="38" t="s">
        <v>91</v>
      </c>
    </row>
    <row r="373" spans="1:7" ht="12.75">
      <c r="A373" s="6">
        <v>2</v>
      </c>
      <c r="B373" s="17" t="s">
        <v>5</v>
      </c>
      <c r="C373" s="7"/>
      <c r="D373" s="7"/>
      <c r="E373" s="18">
        <f aca="true" t="shared" si="31" ref="E373:E378">D373-C373</f>
        <v>0</v>
      </c>
      <c r="F373" s="39"/>
      <c r="G373" s="39"/>
    </row>
    <row r="374" spans="1:7" ht="38.25">
      <c r="A374" s="6">
        <v>3</v>
      </c>
      <c r="B374" s="17" t="s">
        <v>6</v>
      </c>
      <c r="C374" s="7">
        <v>0.024</v>
      </c>
      <c r="D374" s="7">
        <v>0.012</v>
      </c>
      <c r="E374" s="18">
        <f t="shared" si="31"/>
        <v>-0.012</v>
      </c>
      <c r="F374" s="38" t="s">
        <v>92</v>
      </c>
      <c r="G374" s="38" t="s">
        <v>91</v>
      </c>
    </row>
    <row r="375" spans="1:7" ht="12.75">
      <c r="A375" s="6">
        <v>4</v>
      </c>
      <c r="B375" s="17" t="s">
        <v>7</v>
      </c>
      <c r="C375" s="7"/>
      <c r="D375" s="7"/>
      <c r="E375" s="18">
        <f t="shared" si="31"/>
        <v>0</v>
      </c>
      <c r="F375" s="38" t="s">
        <v>93</v>
      </c>
      <c r="G375" s="38" t="s">
        <v>91</v>
      </c>
    </row>
    <row r="376" spans="1:7" ht="25.5">
      <c r="A376" s="6">
        <v>5</v>
      </c>
      <c r="B376" s="17" t="s">
        <v>8</v>
      </c>
      <c r="C376" s="7"/>
      <c r="D376" s="7"/>
      <c r="E376" s="18">
        <f t="shared" si="31"/>
        <v>0</v>
      </c>
      <c r="F376" s="38" t="s">
        <v>93</v>
      </c>
      <c r="G376" s="38" t="s">
        <v>91</v>
      </c>
    </row>
    <row r="377" spans="1:7" ht="76.5">
      <c r="A377" s="6">
        <v>6</v>
      </c>
      <c r="B377" s="17" t="s">
        <v>9</v>
      </c>
      <c r="C377" s="7">
        <v>0.324</v>
      </c>
      <c r="D377" s="7">
        <v>0.41</v>
      </c>
      <c r="E377" s="18">
        <f t="shared" si="31"/>
        <v>0.08599999999999997</v>
      </c>
      <c r="F377" s="38" t="s">
        <v>93</v>
      </c>
      <c r="G377" s="38" t="s">
        <v>91</v>
      </c>
    </row>
    <row r="378" spans="1:7" ht="38.25">
      <c r="A378" s="6">
        <v>7</v>
      </c>
      <c r="B378" s="17" t="s">
        <v>10</v>
      </c>
      <c r="C378" s="7">
        <v>0.012</v>
      </c>
      <c r="D378" s="7">
        <v>0.067</v>
      </c>
      <c r="E378" s="18">
        <f t="shared" si="31"/>
        <v>0.05500000000000001</v>
      </c>
      <c r="F378" s="38" t="s">
        <v>92</v>
      </c>
      <c r="G378" s="38" t="s">
        <v>91</v>
      </c>
    </row>
    <row r="379" spans="1:7" ht="38.25">
      <c r="A379" s="6">
        <v>8</v>
      </c>
      <c r="B379" s="17" t="s">
        <v>11</v>
      </c>
      <c r="C379" s="7">
        <v>0.013</v>
      </c>
      <c r="D379" s="7">
        <v>0.077</v>
      </c>
      <c r="E379" s="18">
        <f>D379-C379</f>
        <v>0.064</v>
      </c>
      <c r="F379" s="38" t="s">
        <v>92</v>
      </c>
      <c r="G379" s="38" t="s">
        <v>91</v>
      </c>
    </row>
    <row r="380" spans="1:7" ht="25.5">
      <c r="A380" s="6">
        <v>9</v>
      </c>
      <c r="B380" s="29" t="s">
        <v>82</v>
      </c>
      <c r="C380" s="7">
        <v>0.009</v>
      </c>
      <c r="D380" s="7">
        <v>0.022</v>
      </c>
      <c r="E380" s="18">
        <f>D380-C380</f>
        <v>0.013</v>
      </c>
      <c r="F380" s="38" t="s">
        <v>94</v>
      </c>
      <c r="G380" s="38" t="s">
        <v>91</v>
      </c>
    </row>
    <row r="381" spans="1:7" ht="102">
      <c r="A381" s="6">
        <v>10</v>
      </c>
      <c r="B381" s="27" t="s">
        <v>83</v>
      </c>
      <c r="C381" s="7"/>
      <c r="D381" s="7">
        <v>0.048</v>
      </c>
      <c r="E381" s="7"/>
      <c r="F381" s="38" t="s">
        <v>94</v>
      </c>
      <c r="G381" s="38" t="s">
        <v>91</v>
      </c>
    </row>
    <row r="382" spans="1:7" ht="178.5">
      <c r="A382" s="6">
        <v>11</v>
      </c>
      <c r="B382" s="30" t="s">
        <v>84</v>
      </c>
      <c r="C382" s="7">
        <v>0.637</v>
      </c>
      <c r="D382" s="7">
        <v>1.081</v>
      </c>
      <c r="E382" s="18">
        <f aca="true" t="shared" si="32" ref="E382:E388">D382-C382</f>
        <v>0.44399999999999995</v>
      </c>
      <c r="F382" s="38" t="s">
        <v>94</v>
      </c>
      <c r="G382" s="38" t="s">
        <v>91</v>
      </c>
    </row>
    <row r="383" spans="1:7" ht="12.75">
      <c r="A383" s="6">
        <v>12</v>
      </c>
      <c r="B383" s="17" t="s">
        <v>12</v>
      </c>
      <c r="C383" s="7"/>
      <c r="D383" s="7"/>
      <c r="E383" s="18">
        <f t="shared" si="32"/>
        <v>0</v>
      </c>
      <c r="F383" s="39"/>
      <c r="G383" s="39"/>
    </row>
    <row r="384" spans="1:7" ht="63.75">
      <c r="A384" s="6">
        <v>13</v>
      </c>
      <c r="B384" s="17" t="s">
        <v>85</v>
      </c>
      <c r="C384" s="7">
        <v>0.001</v>
      </c>
      <c r="D384" s="7">
        <v>0.042</v>
      </c>
      <c r="E384" s="18">
        <f t="shared" si="32"/>
        <v>0.041</v>
      </c>
      <c r="F384" s="38" t="s">
        <v>95</v>
      </c>
      <c r="G384" s="38" t="s">
        <v>91</v>
      </c>
    </row>
    <row r="385" spans="1:7" ht="25.5">
      <c r="A385" s="6">
        <v>14</v>
      </c>
      <c r="B385" s="17" t="s">
        <v>13</v>
      </c>
      <c r="C385" s="7">
        <v>0.001</v>
      </c>
      <c r="D385" s="7"/>
      <c r="E385" s="18">
        <f t="shared" si="32"/>
        <v>-0.001</v>
      </c>
      <c r="F385" s="39"/>
      <c r="G385" s="39"/>
    </row>
    <row r="386" spans="1:7" ht="38.25">
      <c r="A386" s="6">
        <v>15</v>
      </c>
      <c r="B386" s="17" t="s">
        <v>86</v>
      </c>
      <c r="C386" s="7">
        <v>0.112</v>
      </c>
      <c r="D386" s="7">
        <v>0.268</v>
      </c>
      <c r="E386" s="18">
        <f t="shared" si="32"/>
        <v>0.15600000000000003</v>
      </c>
      <c r="F386" s="38" t="s">
        <v>93</v>
      </c>
      <c r="G386" s="38" t="s">
        <v>91</v>
      </c>
    </row>
    <row r="387" spans="1:7" ht="12.75">
      <c r="A387" s="6">
        <v>16</v>
      </c>
      <c r="B387" s="17" t="s">
        <v>14</v>
      </c>
      <c r="C387" s="7"/>
      <c r="D387" s="7"/>
      <c r="E387" s="18">
        <f t="shared" si="32"/>
        <v>0</v>
      </c>
      <c r="F387" s="38" t="s">
        <v>93</v>
      </c>
      <c r="G387" s="38" t="s">
        <v>91</v>
      </c>
    </row>
    <row r="388" spans="1:7" ht="12.75">
      <c r="A388" s="6"/>
      <c r="B388" s="8" t="s">
        <v>87</v>
      </c>
      <c r="C388" s="7">
        <v>1.49</v>
      </c>
      <c r="D388" s="7">
        <f>D387+D386+D385+D384+D383+D382+D381+D380+D379+D378+D377+D376+D375+D374+D373+D372</f>
        <v>2.4000000000000004</v>
      </c>
      <c r="E388" s="18">
        <f t="shared" si="32"/>
        <v>0.9100000000000004</v>
      </c>
      <c r="F388" s="39"/>
      <c r="G388" s="39"/>
    </row>
    <row r="389" spans="1:4" ht="12.75">
      <c r="A389" s="9"/>
      <c r="D389" s="10"/>
    </row>
    <row r="390" ht="82.5" customHeight="1">
      <c r="A390" s="1"/>
    </row>
    <row r="391" ht="13.5">
      <c r="A391" s="28" t="s">
        <v>96</v>
      </c>
    </row>
    <row r="392" ht="12.75">
      <c r="A392" s="1"/>
    </row>
    <row r="393" ht="12.75">
      <c r="A393" s="1" t="s">
        <v>31</v>
      </c>
    </row>
    <row r="394" spans="1:7" ht="51">
      <c r="A394" s="6" t="s">
        <v>1</v>
      </c>
      <c r="B394" s="4" t="s">
        <v>2</v>
      </c>
      <c r="C394" s="5" t="s">
        <v>98</v>
      </c>
      <c r="D394" s="5" t="s">
        <v>97</v>
      </c>
      <c r="E394" s="5" t="s">
        <v>3</v>
      </c>
      <c r="F394" s="38" t="s">
        <v>88</v>
      </c>
      <c r="G394" s="38" t="s">
        <v>89</v>
      </c>
    </row>
    <row r="395" spans="1:7" ht="25.5">
      <c r="A395" s="6">
        <v>1</v>
      </c>
      <c r="B395" s="17" t="s">
        <v>4</v>
      </c>
      <c r="C395" s="7">
        <v>0.406</v>
      </c>
      <c r="D395" s="7">
        <v>0.376</v>
      </c>
      <c r="E395" s="18">
        <f>D395-C395</f>
        <v>-0.030000000000000027</v>
      </c>
      <c r="F395" s="38" t="s">
        <v>90</v>
      </c>
      <c r="G395" s="38" t="s">
        <v>91</v>
      </c>
    </row>
    <row r="396" spans="1:7" ht="12.75">
      <c r="A396" s="6">
        <v>2</v>
      </c>
      <c r="B396" s="17" t="s">
        <v>5</v>
      </c>
      <c r="C396" s="7"/>
      <c r="D396" s="7"/>
      <c r="E396" s="18">
        <f aca="true" t="shared" si="33" ref="E396:E401">D396-C396</f>
        <v>0</v>
      </c>
      <c r="F396" s="39"/>
      <c r="G396" s="39"/>
    </row>
    <row r="397" spans="1:7" ht="38.25">
      <c r="A397" s="6">
        <v>3</v>
      </c>
      <c r="B397" s="17" t="s">
        <v>6</v>
      </c>
      <c r="C397" s="7">
        <v>0.019</v>
      </c>
      <c r="D397" s="7">
        <v>0.011</v>
      </c>
      <c r="E397" s="18">
        <f t="shared" si="33"/>
        <v>-0.008</v>
      </c>
      <c r="F397" s="38" t="s">
        <v>92</v>
      </c>
      <c r="G397" s="38" t="s">
        <v>91</v>
      </c>
    </row>
    <row r="398" spans="1:7" ht="12.75">
      <c r="A398" s="6">
        <v>4</v>
      </c>
      <c r="B398" s="17" t="s">
        <v>7</v>
      </c>
      <c r="C398" s="7"/>
      <c r="D398" s="7"/>
      <c r="E398" s="18">
        <f t="shared" si="33"/>
        <v>0</v>
      </c>
      <c r="F398" s="38" t="s">
        <v>93</v>
      </c>
      <c r="G398" s="38" t="s">
        <v>91</v>
      </c>
    </row>
    <row r="399" spans="1:7" ht="25.5">
      <c r="A399" s="6">
        <v>5</v>
      </c>
      <c r="B399" s="17" t="s">
        <v>8</v>
      </c>
      <c r="C399" s="7"/>
      <c r="D399" s="7"/>
      <c r="E399" s="18">
        <f t="shared" si="33"/>
        <v>0</v>
      </c>
      <c r="F399" s="38" t="s">
        <v>93</v>
      </c>
      <c r="G399" s="38" t="s">
        <v>91</v>
      </c>
    </row>
    <row r="400" spans="1:7" ht="76.5">
      <c r="A400" s="6">
        <v>6</v>
      </c>
      <c r="B400" s="17" t="s">
        <v>9</v>
      </c>
      <c r="C400" s="7">
        <v>0.321</v>
      </c>
      <c r="D400" s="7">
        <v>0.375</v>
      </c>
      <c r="E400" s="18">
        <f t="shared" si="33"/>
        <v>0.05399999999999999</v>
      </c>
      <c r="F400" s="38" t="s">
        <v>93</v>
      </c>
      <c r="G400" s="38" t="s">
        <v>91</v>
      </c>
    </row>
    <row r="401" spans="1:7" ht="38.25">
      <c r="A401" s="6">
        <v>7</v>
      </c>
      <c r="B401" s="17" t="s">
        <v>10</v>
      </c>
      <c r="C401" s="7">
        <v>0.01</v>
      </c>
      <c r="D401" s="7">
        <v>0.065</v>
      </c>
      <c r="E401" s="18">
        <f t="shared" si="33"/>
        <v>0.055</v>
      </c>
      <c r="F401" s="38" t="s">
        <v>92</v>
      </c>
      <c r="G401" s="38" t="s">
        <v>91</v>
      </c>
    </row>
    <row r="402" spans="1:7" ht="38.25">
      <c r="A402" s="6">
        <v>8</v>
      </c>
      <c r="B402" s="17" t="s">
        <v>11</v>
      </c>
      <c r="C402" s="7">
        <v>0.011</v>
      </c>
      <c r="D402" s="7">
        <v>0.074</v>
      </c>
      <c r="E402" s="18">
        <f>D402-C402</f>
        <v>0.063</v>
      </c>
      <c r="F402" s="38" t="s">
        <v>92</v>
      </c>
      <c r="G402" s="38" t="s">
        <v>91</v>
      </c>
    </row>
    <row r="403" spans="1:7" ht="25.5">
      <c r="A403" s="6">
        <v>9</v>
      </c>
      <c r="B403" s="29" t="s">
        <v>82</v>
      </c>
      <c r="C403" s="7">
        <v>0.009</v>
      </c>
      <c r="D403" s="7">
        <v>0.087</v>
      </c>
      <c r="E403" s="18">
        <f>D403-C403</f>
        <v>0.078</v>
      </c>
      <c r="F403" s="38" t="s">
        <v>94</v>
      </c>
      <c r="G403" s="38" t="s">
        <v>91</v>
      </c>
    </row>
    <row r="404" spans="1:7" ht="102">
      <c r="A404" s="6">
        <v>10</v>
      </c>
      <c r="B404" s="27" t="s">
        <v>83</v>
      </c>
      <c r="C404" s="7"/>
      <c r="D404" s="7">
        <v>0.053</v>
      </c>
      <c r="E404" s="7"/>
      <c r="F404" s="38" t="s">
        <v>94</v>
      </c>
      <c r="G404" s="38" t="s">
        <v>91</v>
      </c>
    </row>
    <row r="405" spans="1:7" ht="178.5">
      <c r="A405" s="6">
        <v>11</v>
      </c>
      <c r="B405" s="30" t="s">
        <v>84</v>
      </c>
      <c r="C405" s="7">
        <v>0.65</v>
      </c>
      <c r="D405" s="7">
        <v>1.06</v>
      </c>
      <c r="E405" s="18">
        <f aca="true" t="shared" si="34" ref="E405:E411">D405-C405</f>
        <v>0.41000000000000003</v>
      </c>
      <c r="F405" s="38" t="s">
        <v>94</v>
      </c>
      <c r="G405" s="38" t="s">
        <v>91</v>
      </c>
    </row>
    <row r="406" spans="1:7" ht="12.75">
      <c r="A406" s="6">
        <v>12</v>
      </c>
      <c r="B406" s="17" t="s">
        <v>12</v>
      </c>
      <c r="C406" s="7"/>
      <c r="D406" s="7"/>
      <c r="E406" s="18">
        <f t="shared" si="34"/>
        <v>0</v>
      </c>
      <c r="F406" s="39"/>
      <c r="G406" s="39"/>
    </row>
    <row r="407" spans="1:7" ht="63.75">
      <c r="A407" s="6">
        <v>13</v>
      </c>
      <c r="B407" s="17" t="s">
        <v>85</v>
      </c>
      <c r="C407" s="7">
        <v>0.001</v>
      </c>
      <c r="D407" s="7">
        <v>0.039</v>
      </c>
      <c r="E407" s="18">
        <f t="shared" si="34"/>
        <v>0.038</v>
      </c>
      <c r="F407" s="38" t="s">
        <v>95</v>
      </c>
      <c r="G407" s="38" t="s">
        <v>91</v>
      </c>
    </row>
    <row r="408" spans="1:7" ht="25.5">
      <c r="A408" s="6">
        <v>14</v>
      </c>
      <c r="B408" s="17" t="s">
        <v>13</v>
      </c>
      <c r="C408" s="7">
        <v>0.001</v>
      </c>
      <c r="D408" s="7"/>
      <c r="E408" s="18">
        <f t="shared" si="34"/>
        <v>-0.001</v>
      </c>
      <c r="F408" s="39"/>
      <c r="G408" s="39"/>
    </row>
    <row r="409" spans="1:7" ht="38.25">
      <c r="A409" s="6">
        <v>15</v>
      </c>
      <c r="B409" s="17" t="s">
        <v>86</v>
      </c>
      <c r="C409" s="7">
        <v>0.062</v>
      </c>
      <c r="D409" s="7">
        <v>0.26</v>
      </c>
      <c r="E409" s="18">
        <f t="shared" si="34"/>
        <v>0.198</v>
      </c>
      <c r="F409" s="38" t="s">
        <v>93</v>
      </c>
      <c r="G409" s="38" t="s">
        <v>91</v>
      </c>
    </row>
    <row r="410" spans="1:7" ht="12.75">
      <c r="A410" s="6">
        <v>16</v>
      </c>
      <c r="B410" s="17" t="s">
        <v>14</v>
      </c>
      <c r="C410" s="7"/>
      <c r="D410" s="7"/>
      <c r="E410" s="18">
        <f t="shared" si="34"/>
        <v>0</v>
      </c>
      <c r="F410" s="38" t="s">
        <v>93</v>
      </c>
      <c r="G410" s="38" t="s">
        <v>91</v>
      </c>
    </row>
    <row r="411" spans="1:7" ht="12.75">
      <c r="A411" s="6"/>
      <c r="B411" s="8" t="s">
        <v>87</v>
      </c>
      <c r="C411" s="7">
        <v>1.49</v>
      </c>
      <c r="D411" s="7">
        <f>D410+D409+D408+D407+D406+D405+D404+D403+D402+D401+D400+D399+D398+D397+D396+D395</f>
        <v>2.4</v>
      </c>
      <c r="E411" s="18">
        <f t="shared" si="34"/>
        <v>0.9099999999999999</v>
      </c>
      <c r="F411" s="39"/>
      <c r="G411" s="39"/>
    </row>
    <row r="412" spans="1:5" ht="73.5" customHeight="1">
      <c r="A412" s="22"/>
      <c r="B412" s="23"/>
      <c r="C412" s="24"/>
      <c r="D412" s="24"/>
      <c r="E412" s="25"/>
    </row>
    <row r="413" ht="13.5">
      <c r="A413" s="28" t="s">
        <v>96</v>
      </c>
    </row>
    <row r="414" ht="12.75">
      <c r="A414" s="1"/>
    </row>
    <row r="415" ht="12.75">
      <c r="A415" s="1" t="s">
        <v>32</v>
      </c>
    </row>
    <row r="416" spans="1:7" ht="51">
      <c r="A416" s="6" t="s">
        <v>1</v>
      </c>
      <c r="B416" s="4" t="s">
        <v>2</v>
      </c>
      <c r="C416" s="5" t="s">
        <v>98</v>
      </c>
      <c r="D416" s="5" t="s">
        <v>97</v>
      </c>
      <c r="E416" s="5" t="s">
        <v>3</v>
      </c>
      <c r="F416" s="38" t="s">
        <v>88</v>
      </c>
      <c r="G416" s="38" t="s">
        <v>89</v>
      </c>
    </row>
    <row r="417" spans="1:7" ht="25.5">
      <c r="A417" s="6">
        <v>1</v>
      </c>
      <c r="B417" s="17" t="s">
        <v>4</v>
      </c>
      <c r="C417" s="7">
        <v>0.397</v>
      </c>
      <c r="D417" s="7">
        <v>0.368</v>
      </c>
      <c r="E417" s="18">
        <f>D417-C417</f>
        <v>-0.029000000000000026</v>
      </c>
      <c r="F417" s="38" t="s">
        <v>90</v>
      </c>
      <c r="G417" s="38" t="s">
        <v>91</v>
      </c>
    </row>
    <row r="418" spans="1:7" ht="12.75">
      <c r="A418" s="6">
        <v>2</v>
      </c>
      <c r="B418" s="17" t="s">
        <v>5</v>
      </c>
      <c r="C418" s="7"/>
      <c r="D418" s="7"/>
      <c r="E418" s="18">
        <f aca="true" t="shared" si="35" ref="E418:E423">D418-C418</f>
        <v>0</v>
      </c>
      <c r="F418" s="39"/>
      <c r="G418" s="39"/>
    </row>
    <row r="419" spans="1:7" ht="38.25">
      <c r="A419" s="6">
        <v>3</v>
      </c>
      <c r="B419" s="17" t="s">
        <v>6</v>
      </c>
      <c r="C419" s="7">
        <v>0.027</v>
      </c>
      <c r="D419" s="7">
        <v>0.009</v>
      </c>
      <c r="E419" s="18">
        <f t="shared" si="35"/>
        <v>-0.018000000000000002</v>
      </c>
      <c r="F419" s="38" t="s">
        <v>92</v>
      </c>
      <c r="G419" s="38" t="s">
        <v>91</v>
      </c>
    </row>
    <row r="420" spans="1:7" ht="12.75">
      <c r="A420" s="6">
        <v>4</v>
      </c>
      <c r="B420" s="17" t="s">
        <v>7</v>
      </c>
      <c r="C420" s="7"/>
      <c r="D420" s="7"/>
      <c r="E420" s="18">
        <f t="shared" si="35"/>
        <v>0</v>
      </c>
      <c r="F420" s="38" t="s">
        <v>93</v>
      </c>
      <c r="G420" s="38" t="s">
        <v>91</v>
      </c>
    </row>
    <row r="421" spans="1:7" ht="25.5">
      <c r="A421" s="6">
        <v>5</v>
      </c>
      <c r="B421" s="17" t="s">
        <v>8</v>
      </c>
      <c r="C421" s="7"/>
      <c r="D421" s="7"/>
      <c r="E421" s="18">
        <f t="shared" si="35"/>
        <v>0</v>
      </c>
      <c r="F421" s="38" t="s">
        <v>93</v>
      </c>
      <c r="G421" s="38" t="s">
        <v>91</v>
      </c>
    </row>
    <row r="422" spans="1:7" ht="76.5">
      <c r="A422" s="6">
        <v>6</v>
      </c>
      <c r="B422" s="17" t="s">
        <v>9</v>
      </c>
      <c r="C422" s="7">
        <v>0.32</v>
      </c>
      <c r="D422" s="7">
        <v>0.302</v>
      </c>
      <c r="E422" s="18">
        <f t="shared" si="35"/>
        <v>-0.018000000000000016</v>
      </c>
      <c r="F422" s="38" t="s">
        <v>93</v>
      </c>
      <c r="G422" s="38" t="s">
        <v>91</v>
      </c>
    </row>
    <row r="423" spans="1:7" ht="38.25">
      <c r="A423" s="6">
        <v>7</v>
      </c>
      <c r="B423" s="17" t="s">
        <v>10</v>
      </c>
      <c r="C423" s="7">
        <v>0.013</v>
      </c>
      <c r="D423" s="7">
        <v>0.033</v>
      </c>
      <c r="E423" s="18">
        <f t="shared" si="35"/>
        <v>0.020000000000000004</v>
      </c>
      <c r="F423" s="38" t="s">
        <v>92</v>
      </c>
      <c r="G423" s="38" t="s">
        <v>91</v>
      </c>
    </row>
    <row r="424" spans="1:7" ht="38.25">
      <c r="A424" s="6">
        <v>8</v>
      </c>
      <c r="B424" s="17" t="s">
        <v>11</v>
      </c>
      <c r="C424" s="7">
        <v>0.015</v>
      </c>
      <c r="D424" s="7">
        <v>0.038</v>
      </c>
      <c r="E424" s="18">
        <f>D424-C424</f>
        <v>0.023</v>
      </c>
      <c r="F424" s="38" t="s">
        <v>92</v>
      </c>
      <c r="G424" s="38" t="s">
        <v>91</v>
      </c>
    </row>
    <row r="425" spans="1:7" ht="25.5">
      <c r="A425" s="6">
        <v>9</v>
      </c>
      <c r="B425" s="29" t="s">
        <v>82</v>
      </c>
      <c r="C425" s="7">
        <v>0.01</v>
      </c>
      <c r="D425" s="7">
        <v>0.085</v>
      </c>
      <c r="E425" s="18">
        <f>D425-C425</f>
        <v>0.07500000000000001</v>
      </c>
      <c r="F425" s="38" t="s">
        <v>94</v>
      </c>
      <c r="G425" s="38" t="s">
        <v>91</v>
      </c>
    </row>
    <row r="426" spans="1:7" ht="102">
      <c r="A426" s="6">
        <v>10</v>
      </c>
      <c r="B426" s="27" t="s">
        <v>83</v>
      </c>
      <c r="C426" s="7"/>
      <c r="D426" s="7">
        <v>0.082</v>
      </c>
      <c r="E426" s="7"/>
      <c r="F426" s="38" t="s">
        <v>94</v>
      </c>
      <c r="G426" s="38" t="s">
        <v>91</v>
      </c>
    </row>
    <row r="427" spans="1:7" ht="178.5">
      <c r="A427" s="6">
        <v>11</v>
      </c>
      <c r="B427" s="30" t="s">
        <v>84</v>
      </c>
      <c r="C427" s="7">
        <v>0.599</v>
      </c>
      <c r="D427" s="7">
        <v>1.043</v>
      </c>
      <c r="E427" s="18">
        <f aca="true" t="shared" si="36" ref="E427:E433">D427-C427</f>
        <v>0.44399999999999995</v>
      </c>
      <c r="F427" s="38" t="s">
        <v>94</v>
      </c>
      <c r="G427" s="38" t="s">
        <v>91</v>
      </c>
    </row>
    <row r="428" spans="1:7" ht="12.75">
      <c r="A428" s="6">
        <v>12</v>
      </c>
      <c r="B428" s="17" t="s">
        <v>12</v>
      </c>
      <c r="C428" s="7"/>
      <c r="D428" s="7"/>
      <c r="E428" s="18">
        <f t="shared" si="36"/>
        <v>0</v>
      </c>
      <c r="F428" s="39"/>
      <c r="G428" s="39"/>
    </row>
    <row r="429" spans="1:7" ht="63.75">
      <c r="A429" s="6">
        <v>13</v>
      </c>
      <c r="B429" s="17" t="s">
        <v>85</v>
      </c>
      <c r="C429" s="7">
        <v>0.001</v>
      </c>
      <c r="D429" s="7">
        <v>0.055</v>
      </c>
      <c r="E429" s="18">
        <f t="shared" si="36"/>
        <v>0.054</v>
      </c>
      <c r="F429" s="38" t="s">
        <v>95</v>
      </c>
      <c r="G429" s="38" t="s">
        <v>91</v>
      </c>
    </row>
    <row r="430" spans="1:7" ht="25.5">
      <c r="A430" s="6">
        <v>14</v>
      </c>
      <c r="B430" s="17" t="s">
        <v>13</v>
      </c>
      <c r="C430" s="7">
        <v>0.001</v>
      </c>
      <c r="D430" s="7"/>
      <c r="E430" s="18">
        <f t="shared" si="36"/>
        <v>-0.001</v>
      </c>
      <c r="F430" s="39"/>
      <c r="G430" s="39"/>
    </row>
    <row r="431" spans="1:7" ht="38.25">
      <c r="A431" s="6">
        <v>15</v>
      </c>
      <c r="B431" s="17" t="s">
        <v>86</v>
      </c>
      <c r="C431" s="7">
        <v>0.107</v>
      </c>
      <c r="D431" s="7">
        <f>0.117+0.153</f>
        <v>0.27</v>
      </c>
      <c r="E431" s="18">
        <f t="shared" si="36"/>
        <v>0.16300000000000003</v>
      </c>
      <c r="F431" s="38" t="s">
        <v>93</v>
      </c>
      <c r="G431" s="38" t="s">
        <v>91</v>
      </c>
    </row>
    <row r="432" spans="1:7" ht="12.75">
      <c r="A432" s="6">
        <v>16</v>
      </c>
      <c r="B432" s="17" t="s">
        <v>14</v>
      </c>
      <c r="C432" s="7"/>
      <c r="D432" s="7"/>
      <c r="E432" s="18">
        <f t="shared" si="36"/>
        <v>0</v>
      </c>
      <c r="F432" s="38" t="s">
        <v>93</v>
      </c>
      <c r="G432" s="38" t="s">
        <v>91</v>
      </c>
    </row>
    <row r="433" spans="1:7" ht="12.75">
      <c r="A433" s="6"/>
      <c r="B433" s="8" t="s">
        <v>87</v>
      </c>
      <c r="C433" s="7">
        <v>1.49</v>
      </c>
      <c r="D433" s="7">
        <f>D432+D431+D430+D429+D428+D427+D426+D425+D424+D423+D422+D421+D420+D419+D418+D417</f>
        <v>2.2849999999999997</v>
      </c>
      <c r="E433" s="18">
        <f t="shared" si="36"/>
        <v>0.7949999999999997</v>
      </c>
      <c r="F433" s="39"/>
      <c r="G433" s="39"/>
    </row>
    <row r="434" spans="1:4" ht="12.75">
      <c r="A434" s="9"/>
      <c r="D434" s="10"/>
    </row>
    <row r="435" ht="54.75" customHeight="1">
      <c r="A435" s="1"/>
    </row>
    <row r="436" ht="13.5">
      <c r="A436" s="28" t="s">
        <v>96</v>
      </c>
    </row>
    <row r="437" ht="12.75">
      <c r="A437" s="1"/>
    </row>
    <row r="438" ht="12.75">
      <c r="A438" s="1" t="s">
        <v>33</v>
      </c>
    </row>
    <row r="439" spans="1:7" ht="51">
      <c r="A439" s="6" t="s">
        <v>1</v>
      </c>
      <c r="B439" s="4" t="s">
        <v>2</v>
      </c>
      <c r="C439" s="5" t="s">
        <v>98</v>
      </c>
      <c r="D439" s="5" t="s">
        <v>97</v>
      </c>
      <c r="E439" s="5" t="s">
        <v>3</v>
      </c>
      <c r="F439" s="38" t="s">
        <v>88</v>
      </c>
      <c r="G439" s="38" t="s">
        <v>89</v>
      </c>
    </row>
    <row r="440" spans="1:7" ht="25.5">
      <c r="A440" s="6">
        <v>1</v>
      </c>
      <c r="B440" s="17" t="s">
        <v>4</v>
      </c>
      <c r="C440" s="7">
        <v>0.262</v>
      </c>
      <c r="D440" s="7">
        <v>0.421</v>
      </c>
      <c r="E440" s="18">
        <f>D440-C440</f>
        <v>0.15899999999999997</v>
      </c>
      <c r="F440" s="38" t="s">
        <v>90</v>
      </c>
      <c r="G440" s="38" t="s">
        <v>91</v>
      </c>
    </row>
    <row r="441" spans="1:7" ht="12.75">
      <c r="A441" s="6">
        <v>2</v>
      </c>
      <c r="B441" s="17" t="s">
        <v>5</v>
      </c>
      <c r="C441" s="7"/>
      <c r="D441" s="7"/>
      <c r="E441" s="18">
        <f aca="true" t="shared" si="37" ref="E441:E446">D441-C441</f>
        <v>0</v>
      </c>
      <c r="F441" s="39"/>
      <c r="G441" s="39"/>
    </row>
    <row r="442" spans="1:7" ht="38.25">
      <c r="A442" s="6">
        <v>3</v>
      </c>
      <c r="B442" s="17" t="s">
        <v>6</v>
      </c>
      <c r="C442" s="7">
        <v>0.024</v>
      </c>
      <c r="D442" s="7">
        <v>0.011</v>
      </c>
      <c r="E442" s="18">
        <f t="shared" si="37"/>
        <v>-0.013000000000000001</v>
      </c>
      <c r="F442" s="38" t="s">
        <v>92</v>
      </c>
      <c r="G442" s="38" t="s">
        <v>91</v>
      </c>
    </row>
    <row r="443" spans="1:7" ht="12.75">
      <c r="A443" s="6">
        <v>4</v>
      </c>
      <c r="B443" s="17" t="s">
        <v>7</v>
      </c>
      <c r="C443" s="7"/>
      <c r="D443" s="7"/>
      <c r="E443" s="18">
        <f t="shared" si="37"/>
        <v>0</v>
      </c>
      <c r="F443" s="38" t="s">
        <v>93</v>
      </c>
      <c r="G443" s="38" t="s">
        <v>91</v>
      </c>
    </row>
    <row r="444" spans="1:7" ht="25.5">
      <c r="A444" s="6">
        <v>5</v>
      </c>
      <c r="B444" s="17" t="s">
        <v>8</v>
      </c>
      <c r="C444" s="7"/>
      <c r="D444" s="7"/>
      <c r="E444" s="18">
        <f t="shared" si="37"/>
        <v>0</v>
      </c>
      <c r="F444" s="38" t="s">
        <v>93</v>
      </c>
      <c r="G444" s="38" t="s">
        <v>91</v>
      </c>
    </row>
    <row r="445" spans="1:7" ht="76.5">
      <c r="A445" s="6">
        <v>6</v>
      </c>
      <c r="B445" s="17" t="s">
        <v>9</v>
      </c>
      <c r="C445" s="7">
        <v>0.379</v>
      </c>
      <c r="D445" s="7">
        <v>0.404</v>
      </c>
      <c r="E445" s="18">
        <f t="shared" si="37"/>
        <v>0.025000000000000022</v>
      </c>
      <c r="F445" s="38" t="s">
        <v>93</v>
      </c>
      <c r="G445" s="38" t="s">
        <v>91</v>
      </c>
    </row>
    <row r="446" spans="1:7" ht="38.25">
      <c r="A446" s="6">
        <v>7</v>
      </c>
      <c r="B446" s="17" t="s">
        <v>10</v>
      </c>
      <c r="C446" s="7">
        <v>0.012</v>
      </c>
      <c r="D446" s="7">
        <v>0.062</v>
      </c>
      <c r="E446" s="18">
        <f t="shared" si="37"/>
        <v>0.05</v>
      </c>
      <c r="F446" s="38" t="s">
        <v>92</v>
      </c>
      <c r="G446" s="38" t="s">
        <v>91</v>
      </c>
    </row>
    <row r="447" spans="1:7" ht="38.25">
      <c r="A447" s="6">
        <v>8</v>
      </c>
      <c r="B447" s="17" t="s">
        <v>11</v>
      </c>
      <c r="C447" s="7">
        <v>0.014</v>
      </c>
      <c r="D447" s="7">
        <v>0.071</v>
      </c>
      <c r="E447" s="18">
        <f>D447-C447</f>
        <v>0.056999999999999995</v>
      </c>
      <c r="F447" s="38" t="s">
        <v>92</v>
      </c>
      <c r="G447" s="38" t="s">
        <v>91</v>
      </c>
    </row>
    <row r="448" spans="1:7" ht="25.5">
      <c r="A448" s="6">
        <v>9</v>
      </c>
      <c r="B448" s="29" t="s">
        <v>82</v>
      </c>
      <c r="C448" s="7">
        <v>0.004</v>
      </c>
      <c r="D448" s="7">
        <v>0.085</v>
      </c>
      <c r="E448" s="18">
        <f>D448-C448</f>
        <v>0.081</v>
      </c>
      <c r="F448" s="38" t="s">
        <v>94</v>
      </c>
      <c r="G448" s="38" t="s">
        <v>91</v>
      </c>
    </row>
    <row r="449" spans="1:7" ht="102">
      <c r="A449" s="6">
        <v>10</v>
      </c>
      <c r="B449" s="27" t="s">
        <v>83</v>
      </c>
      <c r="C449" s="7"/>
      <c r="D449" s="7">
        <v>0.079</v>
      </c>
      <c r="E449" s="7"/>
      <c r="F449" s="38" t="s">
        <v>94</v>
      </c>
      <c r="G449" s="38" t="s">
        <v>91</v>
      </c>
    </row>
    <row r="450" spans="1:7" ht="178.5">
      <c r="A450" s="6">
        <v>11</v>
      </c>
      <c r="B450" s="30" t="s">
        <v>84</v>
      </c>
      <c r="C450" s="7">
        <v>0.711</v>
      </c>
      <c r="D450" s="7">
        <v>1.09</v>
      </c>
      <c r="E450" s="18">
        <f aca="true" t="shared" si="38" ref="E450:E456">D450-C450</f>
        <v>0.3790000000000001</v>
      </c>
      <c r="F450" s="38" t="s">
        <v>94</v>
      </c>
      <c r="G450" s="38" t="s">
        <v>91</v>
      </c>
    </row>
    <row r="451" spans="1:7" ht="12.75">
      <c r="A451" s="6">
        <v>12</v>
      </c>
      <c r="B451" s="17" t="s">
        <v>12</v>
      </c>
      <c r="C451" s="7"/>
      <c r="D451" s="7"/>
      <c r="E451" s="18">
        <f t="shared" si="38"/>
        <v>0</v>
      </c>
      <c r="F451" s="39"/>
      <c r="G451" s="39"/>
    </row>
    <row r="452" spans="1:7" ht="63.75">
      <c r="A452" s="6">
        <v>13</v>
      </c>
      <c r="B452" s="17" t="s">
        <v>85</v>
      </c>
      <c r="C452" s="7">
        <v>0.001</v>
      </c>
      <c r="D452" s="7">
        <v>0.068</v>
      </c>
      <c r="E452" s="18">
        <f t="shared" si="38"/>
        <v>0.067</v>
      </c>
      <c r="F452" s="38" t="s">
        <v>95</v>
      </c>
      <c r="G452" s="38" t="s">
        <v>91</v>
      </c>
    </row>
    <row r="453" spans="1:7" ht="25.5">
      <c r="A453" s="6">
        <v>14</v>
      </c>
      <c r="B453" s="17" t="s">
        <v>13</v>
      </c>
      <c r="C453" s="7">
        <v>0.001</v>
      </c>
      <c r="D453" s="7"/>
      <c r="E453" s="18">
        <f t="shared" si="38"/>
        <v>-0.001</v>
      </c>
      <c r="F453" s="39"/>
      <c r="G453" s="39"/>
    </row>
    <row r="454" spans="1:7" ht="38.25">
      <c r="A454" s="6">
        <v>15</v>
      </c>
      <c r="B454" s="17" t="s">
        <v>86</v>
      </c>
      <c r="C454" s="7">
        <v>0.082</v>
      </c>
      <c r="D454" s="7">
        <v>0.209</v>
      </c>
      <c r="E454" s="18">
        <f t="shared" si="38"/>
        <v>0.127</v>
      </c>
      <c r="F454" s="38" t="s">
        <v>93</v>
      </c>
      <c r="G454" s="38" t="s">
        <v>91</v>
      </c>
    </row>
    <row r="455" spans="1:7" ht="12.75">
      <c r="A455" s="6">
        <v>16</v>
      </c>
      <c r="B455" s="17" t="s">
        <v>14</v>
      </c>
      <c r="C455" s="7"/>
      <c r="D455" s="7"/>
      <c r="E455" s="18">
        <f t="shared" si="38"/>
        <v>0</v>
      </c>
      <c r="F455" s="38" t="s">
        <v>93</v>
      </c>
      <c r="G455" s="38" t="s">
        <v>91</v>
      </c>
    </row>
    <row r="456" spans="1:7" ht="12.75">
      <c r="A456" s="6"/>
      <c r="B456" s="8" t="s">
        <v>87</v>
      </c>
      <c r="C456" s="7">
        <v>1.49</v>
      </c>
      <c r="D456" s="7">
        <f>D455+D454+D453+D452+D451+D450+D449+D448+D447+D446+D445+D444+D443+D442+D441+D440</f>
        <v>2.5</v>
      </c>
      <c r="E456" s="18">
        <f t="shared" si="38"/>
        <v>1.01</v>
      </c>
      <c r="F456" s="39"/>
      <c r="G456" s="39"/>
    </row>
    <row r="457" spans="1:4" ht="12.75">
      <c r="A457" s="9"/>
      <c r="D457" s="10"/>
    </row>
    <row r="458" ht="51.75" customHeight="1">
      <c r="A458" s="1"/>
    </row>
    <row r="459" ht="13.5">
      <c r="A459" s="28" t="s">
        <v>96</v>
      </c>
    </row>
    <row r="460" ht="12.75">
      <c r="A460" s="9"/>
    </row>
    <row r="461" ht="12.75">
      <c r="A461" s="1" t="s">
        <v>34</v>
      </c>
    </row>
    <row r="462" spans="1:7" ht="51">
      <c r="A462" s="6" t="s">
        <v>1</v>
      </c>
      <c r="B462" s="4" t="s">
        <v>2</v>
      </c>
      <c r="C462" s="5" t="s">
        <v>98</v>
      </c>
      <c r="D462" s="5" t="s">
        <v>97</v>
      </c>
      <c r="E462" s="5" t="s">
        <v>3</v>
      </c>
      <c r="F462" s="38" t="s">
        <v>88</v>
      </c>
      <c r="G462" s="38" t="s">
        <v>89</v>
      </c>
    </row>
    <row r="463" spans="1:7" ht="25.5">
      <c r="A463" s="6">
        <v>1</v>
      </c>
      <c r="B463" s="17" t="s">
        <v>4</v>
      </c>
      <c r="C463" s="7">
        <v>0.361</v>
      </c>
      <c r="D463" s="7">
        <v>0.392</v>
      </c>
      <c r="E463" s="18">
        <f>D463-C463</f>
        <v>0.031000000000000028</v>
      </c>
      <c r="F463" s="38" t="s">
        <v>90</v>
      </c>
      <c r="G463" s="38" t="s">
        <v>91</v>
      </c>
    </row>
    <row r="464" spans="1:7" ht="12.75">
      <c r="A464" s="6">
        <v>2</v>
      </c>
      <c r="B464" s="17" t="s">
        <v>5</v>
      </c>
      <c r="C464" s="7"/>
      <c r="D464" s="7"/>
      <c r="E464" s="18">
        <f aca="true" t="shared" si="39" ref="E464:E469">D464-C464</f>
        <v>0</v>
      </c>
      <c r="F464" s="39"/>
      <c r="G464" s="39"/>
    </row>
    <row r="465" spans="1:7" ht="38.25">
      <c r="A465" s="6">
        <v>3</v>
      </c>
      <c r="B465" s="17" t="s">
        <v>6</v>
      </c>
      <c r="C465" s="7">
        <v>0.023</v>
      </c>
      <c r="D465" s="7">
        <v>0.01</v>
      </c>
      <c r="E465" s="18">
        <f t="shared" si="39"/>
        <v>-0.013</v>
      </c>
      <c r="F465" s="38" t="s">
        <v>92</v>
      </c>
      <c r="G465" s="38" t="s">
        <v>91</v>
      </c>
    </row>
    <row r="466" spans="1:7" ht="12.75">
      <c r="A466" s="6">
        <v>4</v>
      </c>
      <c r="B466" s="17" t="s">
        <v>7</v>
      </c>
      <c r="C466" s="7"/>
      <c r="D466" s="7"/>
      <c r="E466" s="18">
        <f t="shared" si="39"/>
        <v>0</v>
      </c>
      <c r="F466" s="38" t="s">
        <v>93</v>
      </c>
      <c r="G466" s="38" t="s">
        <v>91</v>
      </c>
    </row>
    <row r="467" spans="1:7" ht="25.5">
      <c r="A467" s="6">
        <v>5</v>
      </c>
      <c r="B467" s="17" t="s">
        <v>8</v>
      </c>
      <c r="C467" s="7"/>
      <c r="D467" s="7"/>
      <c r="E467" s="18">
        <f t="shared" si="39"/>
        <v>0</v>
      </c>
      <c r="F467" s="38" t="s">
        <v>93</v>
      </c>
      <c r="G467" s="38" t="s">
        <v>91</v>
      </c>
    </row>
    <row r="468" spans="1:7" ht="76.5">
      <c r="A468" s="6">
        <v>6</v>
      </c>
      <c r="B468" s="17" t="s">
        <v>9</v>
      </c>
      <c r="C468" s="7">
        <v>0.364</v>
      </c>
      <c r="D468" s="7">
        <v>0.399</v>
      </c>
      <c r="E468" s="18">
        <f t="shared" si="39"/>
        <v>0.03500000000000003</v>
      </c>
      <c r="F468" s="38" t="s">
        <v>93</v>
      </c>
      <c r="G468" s="38" t="s">
        <v>91</v>
      </c>
    </row>
    <row r="469" spans="1:7" ht="38.25">
      <c r="A469" s="6">
        <v>7</v>
      </c>
      <c r="B469" s="17" t="s">
        <v>10</v>
      </c>
      <c r="C469" s="7">
        <v>0.011</v>
      </c>
      <c r="D469" s="7">
        <v>0.058</v>
      </c>
      <c r="E469" s="18">
        <f t="shared" si="39"/>
        <v>0.047</v>
      </c>
      <c r="F469" s="38" t="s">
        <v>92</v>
      </c>
      <c r="G469" s="38" t="s">
        <v>91</v>
      </c>
    </row>
    <row r="470" spans="1:7" ht="38.25">
      <c r="A470" s="6">
        <v>8</v>
      </c>
      <c r="B470" s="17" t="s">
        <v>11</v>
      </c>
      <c r="C470" s="7">
        <v>0.013</v>
      </c>
      <c r="D470" s="7">
        <v>0.066</v>
      </c>
      <c r="E470" s="18">
        <f>D470-C470</f>
        <v>0.053000000000000005</v>
      </c>
      <c r="F470" s="38" t="s">
        <v>92</v>
      </c>
      <c r="G470" s="38" t="s">
        <v>91</v>
      </c>
    </row>
    <row r="471" spans="1:7" ht="25.5">
      <c r="A471" s="6">
        <v>9</v>
      </c>
      <c r="B471" s="29" t="s">
        <v>82</v>
      </c>
      <c r="C471" s="7">
        <v>0.005</v>
      </c>
      <c r="D471" s="7">
        <v>0.026</v>
      </c>
      <c r="E471" s="18">
        <f>D471-C471</f>
        <v>0.020999999999999998</v>
      </c>
      <c r="F471" s="38" t="s">
        <v>94</v>
      </c>
      <c r="G471" s="38" t="s">
        <v>91</v>
      </c>
    </row>
    <row r="472" spans="1:7" ht="102">
      <c r="A472" s="6">
        <v>10</v>
      </c>
      <c r="B472" s="27" t="s">
        <v>83</v>
      </c>
      <c r="C472" s="7"/>
      <c r="D472" s="7">
        <v>0.034</v>
      </c>
      <c r="E472" s="7"/>
      <c r="F472" s="38" t="s">
        <v>94</v>
      </c>
      <c r="G472" s="38" t="s">
        <v>91</v>
      </c>
    </row>
    <row r="473" spans="1:7" ht="178.5">
      <c r="A473" s="6">
        <v>11</v>
      </c>
      <c r="B473" s="30" t="s">
        <v>84</v>
      </c>
      <c r="C473" s="7">
        <v>0.642</v>
      </c>
      <c r="D473" s="7">
        <v>1.206</v>
      </c>
      <c r="E473" s="18">
        <f aca="true" t="shared" si="40" ref="E473:E479">D473-C473</f>
        <v>0.564</v>
      </c>
      <c r="F473" s="38" t="s">
        <v>94</v>
      </c>
      <c r="G473" s="38" t="s">
        <v>91</v>
      </c>
    </row>
    <row r="474" spans="1:7" ht="12.75">
      <c r="A474" s="6">
        <v>12</v>
      </c>
      <c r="B474" s="17" t="s">
        <v>12</v>
      </c>
      <c r="C474" s="7"/>
      <c r="D474" s="7"/>
      <c r="E474" s="18">
        <f t="shared" si="40"/>
        <v>0</v>
      </c>
      <c r="F474" s="39"/>
      <c r="G474" s="39"/>
    </row>
    <row r="475" spans="1:7" ht="63.75">
      <c r="A475" s="6">
        <v>13</v>
      </c>
      <c r="B475" s="17" t="s">
        <v>85</v>
      </c>
      <c r="C475" s="7">
        <v>0.001</v>
      </c>
      <c r="D475" s="7">
        <v>0.053</v>
      </c>
      <c r="E475" s="18">
        <f t="shared" si="40"/>
        <v>0.052</v>
      </c>
      <c r="F475" s="38" t="s">
        <v>95</v>
      </c>
      <c r="G475" s="38" t="s">
        <v>91</v>
      </c>
    </row>
    <row r="476" spans="1:7" ht="25.5">
      <c r="A476" s="6">
        <v>14</v>
      </c>
      <c r="B476" s="17" t="s">
        <v>13</v>
      </c>
      <c r="C476" s="7">
        <v>0.001</v>
      </c>
      <c r="D476" s="7"/>
      <c r="E476" s="18">
        <f t="shared" si="40"/>
        <v>-0.001</v>
      </c>
      <c r="F476" s="39"/>
      <c r="G476" s="39"/>
    </row>
    <row r="477" spans="1:7" ht="38.25">
      <c r="A477" s="6">
        <v>15</v>
      </c>
      <c r="B477" s="17" t="s">
        <v>86</v>
      </c>
      <c r="C477" s="7">
        <v>0.069</v>
      </c>
      <c r="D477" s="7">
        <v>0.206</v>
      </c>
      <c r="E477" s="18">
        <f t="shared" si="40"/>
        <v>0.13699999999999998</v>
      </c>
      <c r="F477" s="38" t="s">
        <v>93</v>
      </c>
      <c r="G477" s="38" t="s">
        <v>91</v>
      </c>
    </row>
    <row r="478" spans="1:7" ht="12.75">
      <c r="A478" s="6">
        <v>16</v>
      </c>
      <c r="B478" s="17" t="s">
        <v>14</v>
      </c>
      <c r="C478" s="7"/>
      <c r="D478" s="7"/>
      <c r="E478" s="18">
        <f t="shared" si="40"/>
        <v>0</v>
      </c>
      <c r="F478" s="38" t="s">
        <v>93</v>
      </c>
      <c r="G478" s="38" t="s">
        <v>91</v>
      </c>
    </row>
    <row r="479" spans="1:7" ht="12.75">
      <c r="A479" s="6"/>
      <c r="B479" s="8" t="s">
        <v>87</v>
      </c>
      <c r="C479" s="7">
        <v>1.49</v>
      </c>
      <c r="D479" s="7">
        <f>D478+D477+D476+D475+D474+D473+D472+D471+D470+D469+D468+D467+D466+D465+D464+D463</f>
        <v>2.4499999999999997</v>
      </c>
      <c r="E479" s="18">
        <f t="shared" si="40"/>
        <v>0.9599999999999997</v>
      </c>
      <c r="F479" s="39"/>
      <c r="G479" s="39"/>
    </row>
    <row r="480" spans="1:4" ht="12.75">
      <c r="A480" s="9"/>
      <c r="D480" s="10"/>
    </row>
    <row r="481" ht="60" customHeight="1">
      <c r="A481" s="1"/>
    </row>
    <row r="482" ht="13.5">
      <c r="A482" s="28" t="s">
        <v>96</v>
      </c>
    </row>
    <row r="483" ht="12.75">
      <c r="A483" s="1"/>
    </row>
    <row r="484" ht="12.75">
      <c r="A484" s="1" t="s">
        <v>35</v>
      </c>
    </row>
    <row r="485" spans="1:7" ht="51">
      <c r="A485" s="6" t="s">
        <v>1</v>
      </c>
      <c r="B485" s="4" t="s">
        <v>2</v>
      </c>
      <c r="C485" s="5" t="s">
        <v>98</v>
      </c>
      <c r="D485" s="5" t="s">
        <v>97</v>
      </c>
      <c r="E485" s="5" t="s">
        <v>3</v>
      </c>
      <c r="F485" s="38" t="s">
        <v>88</v>
      </c>
      <c r="G485" s="38" t="s">
        <v>89</v>
      </c>
    </row>
    <row r="486" spans="1:7" ht="25.5">
      <c r="A486" s="6">
        <v>1</v>
      </c>
      <c r="B486" s="17" t="s">
        <v>4</v>
      </c>
      <c r="C486" s="7">
        <v>0.324</v>
      </c>
      <c r="D486" s="7">
        <v>0.481</v>
      </c>
      <c r="E486" s="18">
        <f>D486-C486</f>
        <v>0.15699999999999997</v>
      </c>
      <c r="F486" s="38" t="s">
        <v>90</v>
      </c>
      <c r="G486" s="38" t="s">
        <v>91</v>
      </c>
    </row>
    <row r="487" spans="1:7" ht="12.75">
      <c r="A487" s="6">
        <v>2</v>
      </c>
      <c r="B487" s="17" t="s">
        <v>5</v>
      </c>
      <c r="C487" s="7"/>
      <c r="D487" s="7"/>
      <c r="E487" s="18">
        <f aca="true" t="shared" si="41" ref="E487:E492">D487-C487</f>
        <v>0</v>
      </c>
      <c r="F487" s="39"/>
      <c r="G487" s="39"/>
    </row>
    <row r="488" spans="1:7" ht="38.25">
      <c r="A488" s="6">
        <v>3</v>
      </c>
      <c r="B488" s="17" t="s">
        <v>6</v>
      </c>
      <c r="C488" s="7">
        <v>0.023</v>
      </c>
      <c r="D488" s="7">
        <v>0.011</v>
      </c>
      <c r="E488" s="18">
        <f t="shared" si="41"/>
        <v>-0.012</v>
      </c>
      <c r="F488" s="38" t="s">
        <v>92</v>
      </c>
      <c r="G488" s="38" t="s">
        <v>91</v>
      </c>
    </row>
    <row r="489" spans="1:7" ht="12.75">
      <c r="A489" s="6">
        <v>4</v>
      </c>
      <c r="B489" s="17" t="s">
        <v>7</v>
      </c>
      <c r="C489" s="7"/>
      <c r="D489" s="7"/>
      <c r="E489" s="18">
        <f t="shared" si="41"/>
        <v>0</v>
      </c>
      <c r="F489" s="38" t="s">
        <v>93</v>
      </c>
      <c r="G489" s="38" t="s">
        <v>91</v>
      </c>
    </row>
    <row r="490" spans="1:7" ht="25.5">
      <c r="A490" s="6">
        <v>5</v>
      </c>
      <c r="B490" s="17" t="s">
        <v>8</v>
      </c>
      <c r="C490" s="7"/>
      <c r="D490" s="7"/>
      <c r="E490" s="18">
        <f t="shared" si="41"/>
        <v>0</v>
      </c>
      <c r="F490" s="38" t="s">
        <v>93</v>
      </c>
      <c r="G490" s="38" t="s">
        <v>91</v>
      </c>
    </row>
    <row r="491" spans="1:7" ht="76.5">
      <c r="A491" s="6">
        <v>6</v>
      </c>
      <c r="B491" s="17" t="s">
        <v>9</v>
      </c>
      <c r="C491" s="7">
        <v>0.372</v>
      </c>
      <c r="D491" s="7">
        <v>0.296</v>
      </c>
      <c r="E491" s="18">
        <f t="shared" si="41"/>
        <v>-0.07600000000000001</v>
      </c>
      <c r="F491" s="38" t="s">
        <v>93</v>
      </c>
      <c r="G491" s="38" t="s">
        <v>91</v>
      </c>
    </row>
    <row r="492" spans="1:7" ht="38.25">
      <c r="A492" s="6">
        <v>7</v>
      </c>
      <c r="B492" s="17" t="s">
        <v>10</v>
      </c>
      <c r="C492" s="7">
        <v>0.011</v>
      </c>
      <c r="D492" s="7">
        <v>0.064</v>
      </c>
      <c r="E492" s="18">
        <f t="shared" si="41"/>
        <v>0.053000000000000005</v>
      </c>
      <c r="F492" s="38" t="s">
        <v>92</v>
      </c>
      <c r="G492" s="38" t="s">
        <v>91</v>
      </c>
    </row>
    <row r="493" spans="1:7" ht="38.25">
      <c r="A493" s="6">
        <v>8</v>
      </c>
      <c r="B493" s="17" t="s">
        <v>11</v>
      </c>
      <c r="C493" s="7">
        <v>0.013</v>
      </c>
      <c r="D493" s="7">
        <v>0.074</v>
      </c>
      <c r="E493" s="18">
        <f>D493-C493</f>
        <v>0.061</v>
      </c>
      <c r="F493" s="38" t="s">
        <v>92</v>
      </c>
      <c r="G493" s="38" t="s">
        <v>91</v>
      </c>
    </row>
    <row r="494" spans="1:7" ht="25.5">
      <c r="A494" s="6">
        <v>9</v>
      </c>
      <c r="B494" s="29" t="s">
        <v>82</v>
      </c>
      <c r="C494" s="7">
        <v>0.004</v>
      </c>
      <c r="D494" s="7">
        <v>0.061</v>
      </c>
      <c r="E494" s="18">
        <f>D494-C494</f>
        <v>0.056999999999999995</v>
      </c>
      <c r="F494" s="38" t="s">
        <v>94</v>
      </c>
      <c r="G494" s="38" t="s">
        <v>91</v>
      </c>
    </row>
    <row r="495" spans="1:7" ht="102">
      <c r="A495" s="6">
        <v>10</v>
      </c>
      <c r="B495" s="27" t="s">
        <v>83</v>
      </c>
      <c r="C495" s="7"/>
      <c r="D495" s="7">
        <v>0.081</v>
      </c>
      <c r="E495" s="7"/>
      <c r="F495" s="38" t="s">
        <v>94</v>
      </c>
      <c r="G495" s="38" t="s">
        <v>91</v>
      </c>
    </row>
    <row r="496" spans="1:7" ht="178.5">
      <c r="A496" s="6">
        <v>11</v>
      </c>
      <c r="B496" s="30" t="s">
        <v>84</v>
      </c>
      <c r="C496" s="7">
        <v>0.691</v>
      </c>
      <c r="D496" s="7">
        <v>1.126</v>
      </c>
      <c r="E496" s="18">
        <f aca="true" t="shared" si="42" ref="E496:E502">D496-C496</f>
        <v>0.43499999999999994</v>
      </c>
      <c r="F496" s="38" t="s">
        <v>94</v>
      </c>
      <c r="G496" s="38" t="s">
        <v>91</v>
      </c>
    </row>
    <row r="497" spans="1:7" ht="12.75">
      <c r="A497" s="6">
        <v>12</v>
      </c>
      <c r="B497" s="17" t="s">
        <v>12</v>
      </c>
      <c r="C497" s="7"/>
      <c r="D497" s="7"/>
      <c r="E497" s="18">
        <f t="shared" si="42"/>
        <v>0</v>
      </c>
      <c r="F497" s="39"/>
      <c r="G497" s="39"/>
    </row>
    <row r="498" spans="1:7" ht="63.75">
      <c r="A498" s="6">
        <v>13</v>
      </c>
      <c r="B498" s="17" t="s">
        <v>85</v>
      </c>
      <c r="C498" s="7">
        <v>0.001</v>
      </c>
      <c r="D498" s="7">
        <v>0.048</v>
      </c>
      <c r="E498" s="18">
        <f t="shared" si="42"/>
        <v>0.047</v>
      </c>
      <c r="F498" s="38" t="s">
        <v>95</v>
      </c>
      <c r="G498" s="38" t="s">
        <v>91</v>
      </c>
    </row>
    <row r="499" spans="1:7" ht="25.5">
      <c r="A499" s="6">
        <v>14</v>
      </c>
      <c r="B499" s="17" t="s">
        <v>13</v>
      </c>
      <c r="C499" s="7"/>
      <c r="D499" s="7"/>
      <c r="E499" s="18">
        <f t="shared" si="42"/>
        <v>0</v>
      </c>
      <c r="F499" s="39"/>
      <c r="G499" s="39"/>
    </row>
    <row r="500" spans="1:7" ht="38.25">
      <c r="A500" s="6">
        <v>15</v>
      </c>
      <c r="B500" s="17" t="s">
        <v>86</v>
      </c>
      <c r="C500" s="7">
        <v>0.051</v>
      </c>
      <c r="D500" s="7">
        <v>0.258</v>
      </c>
      <c r="E500" s="18">
        <f t="shared" si="42"/>
        <v>0.20700000000000002</v>
      </c>
      <c r="F500" s="38" t="s">
        <v>93</v>
      </c>
      <c r="G500" s="38" t="s">
        <v>91</v>
      </c>
    </row>
    <row r="501" spans="1:7" ht="12.75">
      <c r="A501" s="6">
        <v>16</v>
      </c>
      <c r="B501" s="17" t="s">
        <v>14</v>
      </c>
      <c r="C501" s="7"/>
      <c r="D501" s="7"/>
      <c r="E501" s="18">
        <f t="shared" si="42"/>
        <v>0</v>
      </c>
      <c r="F501" s="38" t="s">
        <v>93</v>
      </c>
      <c r="G501" s="38" t="s">
        <v>91</v>
      </c>
    </row>
    <row r="502" spans="1:7" ht="12.75">
      <c r="A502" s="6"/>
      <c r="B502" s="8" t="s">
        <v>87</v>
      </c>
      <c r="C502" s="7">
        <v>1.49</v>
      </c>
      <c r="D502" s="7">
        <f>D501+D500+D499+D498+D497+D496+D495+D494+D493+D492+D491+D490+D489+D488+D487+D486</f>
        <v>2.5</v>
      </c>
      <c r="E502" s="18">
        <f t="shared" si="42"/>
        <v>1.01</v>
      </c>
      <c r="F502" s="39"/>
      <c r="G502" s="39"/>
    </row>
    <row r="503" spans="1:4" ht="12.75">
      <c r="A503" s="9"/>
      <c r="D503" s="10"/>
    </row>
    <row r="504" ht="37.5" customHeight="1">
      <c r="A504" s="1"/>
    </row>
    <row r="505" ht="13.5">
      <c r="A505" s="28" t="s">
        <v>96</v>
      </c>
    </row>
    <row r="506" spans="1:4" ht="12.75">
      <c r="A506" s="1"/>
      <c r="D506" s="13"/>
    </row>
    <row r="507" ht="12.75">
      <c r="A507" s="1" t="s">
        <v>36</v>
      </c>
    </row>
    <row r="508" spans="1:7" ht="51">
      <c r="A508" s="6" t="s">
        <v>1</v>
      </c>
      <c r="B508" s="4" t="s">
        <v>2</v>
      </c>
      <c r="C508" s="5" t="s">
        <v>98</v>
      </c>
      <c r="D508" s="5" t="s">
        <v>97</v>
      </c>
      <c r="E508" s="5" t="s">
        <v>3</v>
      </c>
      <c r="F508" s="38" t="s">
        <v>88</v>
      </c>
      <c r="G508" s="38" t="s">
        <v>89</v>
      </c>
    </row>
    <row r="509" spans="1:7" ht="25.5">
      <c r="A509" s="6">
        <v>1</v>
      </c>
      <c r="B509" s="17" t="s">
        <v>4</v>
      </c>
      <c r="C509" s="7">
        <v>0.141</v>
      </c>
      <c r="D509" s="7">
        <v>0.261</v>
      </c>
      <c r="E509" s="18">
        <f>D509-C509</f>
        <v>0.12000000000000002</v>
      </c>
      <c r="F509" s="38" t="s">
        <v>90</v>
      </c>
      <c r="G509" s="38" t="s">
        <v>91</v>
      </c>
    </row>
    <row r="510" spans="1:7" ht="12.75">
      <c r="A510" s="6">
        <v>2</v>
      </c>
      <c r="B510" s="17" t="s">
        <v>5</v>
      </c>
      <c r="C510" s="7"/>
      <c r="D510" s="7"/>
      <c r="E510" s="18">
        <f aca="true" t="shared" si="43" ref="E510:E515">D510-C510</f>
        <v>0</v>
      </c>
      <c r="F510" s="39"/>
      <c r="G510" s="39"/>
    </row>
    <row r="511" spans="1:7" ht="38.25">
      <c r="A511" s="6">
        <v>3</v>
      </c>
      <c r="B511" s="17" t="s">
        <v>6</v>
      </c>
      <c r="C511" s="7">
        <v>0.019</v>
      </c>
      <c r="D511" s="7">
        <v>0.016</v>
      </c>
      <c r="E511" s="18">
        <f t="shared" si="43"/>
        <v>-0.002999999999999999</v>
      </c>
      <c r="F511" s="38" t="s">
        <v>92</v>
      </c>
      <c r="G511" s="38" t="s">
        <v>91</v>
      </c>
    </row>
    <row r="512" spans="1:7" ht="12.75">
      <c r="A512" s="6">
        <v>4</v>
      </c>
      <c r="B512" s="17" t="s">
        <v>7</v>
      </c>
      <c r="C512" s="7"/>
      <c r="D512" s="7"/>
      <c r="E512" s="18">
        <f t="shared" si="43"/>
        <v>0</v>
      </c>
      <c r="F512" s="38" t="s">
        <v>93</v>
      </c>
      <c r="G512" s="38" t="s">
        <v>91</v>
      </c>
    </row>
    <row r="513" spans="1:7" ht="25.5">
      <c r="A513" s="6">
        <v>5</v>
      </c>
      <c r="B513" s="17" t="s">
        <v>8</v>
      </c>
      <c r="C513" s="7"/>
      <c r="D513" s="7"/>
      <c r="E513" s="18">
        <f t="shared" si="43"/>
        <v>0</v>
      </c>
      <c r="F513" s="38" t="s">
        <v>93</v>
      </c>
      <c r="G513" s="38" t="s">
        <v>91</v>
      </c>
    </row>
    <row r="514" spans="1:7" ht="76.5">
      <c r="A514" s="6">
        <v>6</v>
      </c>
      <c r="B514" s="17" t="s">
        <v>9</v>
      </c>
      <c r="C514" s="7">
        <v>0.356</v>
      </c>
      <c r="D514" s="7">
        <v>0.311</v>
      </c>
      <c r="E514" s="18">
        <f t="shared" si="43"/>
        <v>-0.044999999999999984</v>
      </c>
      <c r="F514" s="38" t="s">
        <v>93</v>
      </c>
      <c r="G514" s="38" t="s">
        <v>91</v>
      </c>
    </row>
    <row r="515" spans="1:7" ht="38.25">
      <c r="A515" s="6">
        <v>7</v>
      </c>
      <c r="B515" s="17" t="s">
        <v>10</v>
      </c>
      <c r="C515" s="7">
        <v>0.009</v>
      </c>
      <c r="D515" s="7">
        <v>0.066</v>
      </c>
      <c r="E515" s="18">
        <f t="shared" si="43"/>
        <v>0.057</v>
      </c>
      <c r="F515" s="38" t="s">
        <v>92</v>
      </c>
      <c r="G515" s="38" t="s">
        <v>91</v>
      </c>
    </row>
    <row r="516" spans="1:7" ht="38.25">
      <c r="A516" s="6">
        <v>8</v>
      </c>
      <c r="B516" s="17" t="s">
        <v>11</v>
      </c>
      <c r="C516" s="7">
        <v>0.011</v>
      </c>
      <c r="D516" s="7">
        <v>0.075</v>
      </c>
      <c r="E516" s="18">
        <f>D516-C516</f>
        <v>0.064</v>
      </c>
      <c r="F516" s="38" t="s">
        <v>92</v>
      </c>
      <c r="G516" s="38" t="s">
        <v>91</v>
      </c>
    </row>
    <row r="517" spans="1:7" ht="25.5">
      <c r="A517" s="6">
        <v>9</v>
      </c>
      <c r="B517" s="29" t="s">
        <v>82</v>
      </c>
      <c r="C517" s="7">
        <v>0.003</v>
      </c>
      <c r="D517" s="7">
        <v>0.046</v>
      </c>
      <c r="E517" s="18">
        <f>D517-C517</f>
        <v>0.043</v>
      </c>
      <c r="F517" s="38" t="s">
        <v>94</v>
      </c>
      <c r="G517" s="38" t="s">
        <v>91</v>
      </c>
    </row>
    <row r="518" spans="1:7" ht="102">
      <c r="A518" s="12">
        <v>10</v>
      </c>
      <c r="B518" s="27" t="s">
        <v>83</v>
      </c>
      <c r="C518" s="7"/>
      <c r="D518" s="7">
        <v>0.067</v>
      </c>
      <c r="E518" s="7"/>
      <c r="F518" s="38" t="s">
        <v>94</v>
      </c>
      <c r="G518" s="38" t="s">
        <v>91</v>
      </c>
    </row>
    <row r="519" spans="1:7" ht="178.5">
      <c r="A519" s="6">
        <v>11</v>
      </c>
      <c r="B519" s="30" t="s">
        <v>84</v>
      </c>
      <c r="C519" s="7">
        <v>0.856</v>
      </c>
      <c r="D519" s="7">
        <v>1.098</v>
      </c>
      <c r="E519" s="18">
        <f aca="true" t="shared" si="44" ref="E519:E525">D519-C519</f>
        <v>0.2420000000000001</v>
      </c>
      <c r="F519" s="38" t="s">
        <v>94</v>
      </c>
      <c r="G519" s="38" t="s">
        <v>91</v>
      </c>
    </row>
    <row r="520" spans="1:7" ht="12.75">
      <c r="A520" s="6">
        <v>12</v>
      </c>
      <c r="B520" s="17" t="s">
        <v>12</v>
      </c>
      <c r="C520" s="7"/>
      <c r="D520" s="7"/>
      <c r="E520" s="18">
        <f t="shared" si="44"/>
        <v>0</v>
      </c>
      <c r="F520" s="39"/>
      <c r="G520" s="39"/>
    </row>
    <row r="521" spans="1:7" ht="63.75">
      <c r="A521" s="6">
        <v>13</v>
      </c>
      <c r="B521" s="17" t="s">
        <v>85</v>
      </c>
      <c r="C521" s="7">
        <v>0.001</v>
      </c>
      <c r="D521" s="7">
        <v>0.057</v>
      </c>
      <c r="E521" s="18">
        <f t="shared" si="44"/>
        <v>0.056</v>
      </c>
      <c r="F521" s="38" t="s">
        <v>95</v>
      </c>
      <c r="G521" s="38" t="s">
        <v>91</v>
      </c>
    </row>
    <row r="522" spans="1:7" ht="25.5">
      <c r="A522" s="6">
        <v>14</v>
      </c>
      <c r="B522" s="17" t="s">
        <v>13</v>
      </c>
      <c r="C522" s="7">
        <v>0.001</v>
      </c>
      <c r="D522" s="7"/>
      <c r="E522" s="18">
        <f t="shared" si="44"/>
        <v>-0.001</v>
      </c>
      <c r="F522" s="39"/>
      <c r="G522" s="39"/>
    </row>
    <row r="523" spans="1:7" ht="38.25">
      <c r="A523" s="6">
        <v>15</v>
      </c>
      <c r="B523" s="17" t="s">
        <v>86</v>
      </c>
      <c r="C523" s="7">
        <v>0.093</v>
      </c>
      <c r="D523" s="7">
        <v>0.263</v>
      </c>
      <c r="E523" s="18">
        <f t="shared" si="44"/>
        <v>0.17</v>
      </c>
      <c r="F523" s="38" t="s">
        <v>93</v>
      </c>
      <c r="G523" s="38" t="s">
        <v>91</v>
      </c>
    </row>
    <row r="524" spans="1:7" ht="12.75">
      <c r="A524" s="6">
        <v>16</v>
      </c>
      <c r="B524" s="17" t="s">
        <v>14</v>
      </c>
      <c r="C524" s="7"/>
      <c r="D524" s="7"/>
      <c r="E524" s="18">
        <f t="shared" si="44"/>
        <v>0</v>
      </c>
      <c r="F524" s="38" t="s">
        <v>93</v>
      </c>
      <c r="G524" s="38" t="s">
        <v>91</v>
      </c>
    </row>
    <row r="525" spans="1:7" ht="12.75">
      <c r="A525" s="6"/>
      <c r="B525" s="8" t="s">
        <v>87</v>
      </c>
      <c r="C525" s="7">
        <v>1.49</v>
      </c>
      <c r="D525" s="7">
        <f>D524+D523+D522+D521+D520+D519+D518+D517+D516+D515+D514+D513+D512+D511+D510+D509</f>
        <v>2.2600000000000002</v>
      </c>
      <c r="E525" s="18">
        <f t="shared" si="44"/>
        <v>0.7700000000000002</v>
      </c>
      <c r="F525" s="39"/>
      <c r="G525" s="39"/>
    </row>
    <row r="526" spans="1:4" ht="12.75">
      <c r="A526" s="9"/>
      <c r="D526" s="10"/>
    </row>
    <row r="527" ht="38.25" customHeight="1">
      <c r="A527" s="1"/>
    </row>
    <row r="528" ht="13.5">
      <c r="A528" s="28" t="s">
        <v>96</v>
      </c>
    </row>
    <row r="529" ht="12.75">
      <c r="A529" s="9"/>
    </row>
    <row r="530" spans="1:4" ht="12.75">
      <c r="A530" s="1" t="s">
        <v>37</v>
      </c>
      <c r="D530" s="13"/>
    </row>
    <row r="531" spans="1:7" ht="51">
      <c r="A531" s="6" t="s">
        <v>1</v>
      </c>
      <c r="B531" s="4" t="s">
        <v>2</v>
      </c>
      <c r="C531" s="5" t="s">
        <v>98</v>
      </c>
      <c r="D531" s="5" t="s">
        <v>97</v>
      </c>
      <c r="E531" s="5" t="s">
        <v>3</v>
      </c>
      <c r="F531" s="38" t="s">
        <v>88</v>
      </c>
      <c r="G531" s="38" t="s">
        <v>89</v>
      </c>
    </row>
    <row r="532" spans="1:7" ht="25.5">
      <c r="A532" s="6">
        <v>1</v>
      </c>
      <c r="B532" s="17" t="s">
        <v>4</v>
      </c>
      <c r="C532" s="7">
        <v>0.386</v>
      </c>
      <c r="D532" s="7">
        <v>0.194</v>
      </c>
      <c r="E532" s="18">
        <f>D532-C532</f>
        <v>-0.192</v>
      </c>
      <c r="F532" s="38" t="s">
        <v>90</v>
      </c>
      <c r="G532" s="38" t="s">
        <v>91</v>
      </c>
    </row>
    <row r="533" spans="1:7" ht="12.75">
      <c r="A533" s="6">
        <v>2</v>
      </c>
      <c r="B533" s="17" t="s">
        <v>5</v>
      </c>
      <c r="C533" s="7"/>
      <c r="D533" s="7"/>
      <c r="E533" s="18">
        <f aca="true" t="shared" si="45" ref="E533:E538">D533-C533</f>
        <v>0</v>
      </c>
      <c r="F533" s="39"/>
      <c r="G533" s="39"/>
    </row>
    <row r="534" spans="1:7" ht="38.25">
      <c r="A534" s="6">
        <v>3</v>
      </c>
      <c r="B534" s="17" t="s">
        <v>6</v>
      </c>
      <c r="C534" s="7">
        <v>0.023</v>
      </c>
      <c r="D534" s="7">
        <v>0.017</v>
      </c>
      <c r="E534" s="18">
        <f t="shared" si="45"/>
        <v>-0.005999999999999998</v>
      </c>
      <c r="F534" s="38" t="s">
        <v>92</v>
      </c>
      <c r="G534" s="38" t="s">
        <v>91</v>
      </c>
    </row>
    <row r="535" spans="1:7" ht="12.75">
      <c r="A535" s="6">
        <v>4</v>
      </c>
      <c r="B535" s="17" t="s">
        <v>7</v>
      </c>
      <c r="C535" s="7"/>
      <c r="D535" s="7"/>
      <c r="E535" s="18">
        <f t="shared" si="45"/>
        <v>0</v>
      </c>
      <c r="F535" s="38" t="s">
        <v>93</v>
      </c>
      <c r="G535" s="38" t="s">
        <v>91</v>
      </c>
    </row>
    <row r="536" spans="1:7" ht="25.5">
      <c r="A536" s="6">
        <v>5</v>
      </c>
      <c r="B536" s="17" t="s">
        <v>8</v>
      </c>
      <c r="C536" s="7"/>
      <c r="D536" s="7"/>
      <c r="E536" s="18">
        <f t="shared" si="45"/>
        <v>0</v>
      </c>
      <c r="F536" s="38" t="s">
        <v>93</v>
      </c>
      <c r="G536" s="38" t="s">
        <v>91</v>
      </c>
    </row>
    <row r="537" spans="1:7" ht="76.5">
      <c r="A537" s="6">
        <v>6</v>
      </c>
      <c r="B537" s="17" t="s">
        <v>9</v>
      </c>
      <c r="C537" s="7">
        <v>0.368</v>
      </c>
      <c r="D537" s="7">
        <v>0.323</v>
      </c>
      <c r="E537" s="18">
        <f t="shared" si="45"/>
        <v>-0.044999999999999984</v>
      </c>
      <c r="F537" s="38" t="s">
        <v>93</v>
      </c>
      <c r="G537" s="38" t="s">
        <v>91</v>
      </c>
    </row>
    <row r="538" spans="1:7" ht="38.25">
      <c r="A538" s="6">
        <v>7</v>
      </c>
      <c r="B538" s="17" t="s">
        <v>10</v>
      </c>
      <c r="C538" s="7">
        <v>0.012</v>
      </c>
      <c r="D538" s="7">
        <v>0.068</v>
      </c>
      <c r="E538" s="18">
        <f t="shared" si="45"/>
        <v>0.05600000000000001</v>
      </c>
      <c r="F538" s="38" t="s">
        <v>92</v>
      </c>
      <c r="G538" s="38" t="s">
        <v>91</v>
      </c>
    </row>
    <row r="539" spans="1:7" ht="38.25">
      <c r="A539" s="6">
        <v>8</v>
      </c>
      <c r="B539" s="17" t="s">
        <v>11</v>
      </c>
      <c r="C539" s="7">
        <v>0.013</v>
      </c>
      <c r="D539" s="7">
        <v>0.078</v>
      </c>
      <c r="E539" s="18">
        <f>D539-C539</f>
        <v>0.065</v>
      </c>
      <c r="F539" s="38" t="s">
        <v>92</v>
      </c>
      <c r="G539" s="38" t="s">
        <v>91</v>
      </c>
    </row>
    <row r="540" spans="1:7" ht="25.5">
      <c r="A540" s="6">
        <v>9</v>
      </c>
      <c r="B540" s="29" t="s">
        <v>82</v>
      </c>
      <c r="C540" s="7">
        <v>0.004</v>
      </c>
      <c r="D540" s="7">
        <v>0.023</v>
      </c>
      <c r="E540" s="18">
        <f>D540-C540</f>
        <v>0.019</v>
      </c>
      <c r="F540" s="38" t="s">
        <v>94</v>
      </c>
      <c r="G540" s="38" t="s">
        <v>91</v>
      </c>
    </row>
    <row r="541" spans="1:7" ht="102">
      <c r="A541" s="6">
        <v>10</v>
      </c>
      <c r="B541" s="27" t="s">
        <v>83</v>
      </c>
      <c r="C541" s="7"/>
      <c r="D541" s="7">
        <v>0.07</v>
      </c>
      <c r="E541" s="7"/>
      <c r="F541" s="38" t="s">
        <v>94</v>
      </c>
      <c r="G541" s="38" t="s">
        <v>91</v>
      </c>
    </row>
    <row r="542" spans="1:7" ht="178.5">
      <c r="A542" s="6">
        <v>11</v>
      </c>
      <c r="B542" s="30" t="s">
        <v>84</v>
      </c>
      <c r="C542" s="7">
        <v>0.625</v>
      </c>
      <c r="D542" s="7">
        <v>1.163</v>
      </c>
      <c r="E542" s="18">
        <f aca="true" t="shared" si="46" ref="E542:E548">D542-C542</f>
        <v>0.538</v>
      </c>
      <c r="F542" s="38" t="s">
        <v>94</v>
      </c>
      <c r="G542" s="38" t="s">
        <v>91</v>
      </c>
    </row>
    <row r="543" spans="1:7" ht="12.75">
      <c r="A543" s="6">
        <v>12</v>
      </c>
      <c r="B543" s="17" t="s">
        <v>12</v>
      </c>
      <c r="C543" s="7"/>
      <c r="D543" s="7"/>
      <c r="E543" s="18">
        <f t="shared" si="46"/>
        <v>0</v>
      </c>
      <c r="F543" s="39"/>
      <c r="G543" s="39"/>
    </row>
    <row r="544" spans="1:7" ht="63.75">
      <c r="A544" s="6">
        <v>13</v>
      </c>
      <c r="B544" s="17" t="s">
        <v>85</v>
      </c>
      <c r="C544" s="7">
        <v>0.001</v>
      </c>
      <c r="D544" s="7">
        <v>0.067</v>
      </c>
      <c r="E544" s="18">
        <f t="shared" si="46"/>
        <v>0.066</v>
      </c>
      <c r="F544" s="38" t="s">
        <v>95</v>
      </c>
      <c r="G544" s="38" t="s">
        <v>91</v>
      </c>
    </row>
    <row r="545" spans="1:7" ht="25.5">
      <c r="A545" s="6">
        <v>14</v>
      </c>
      <c r="B545" s="17" t="s">
        <v>13</v>
      </c>
      <c r="C545" s="7">
        <v>0.001</v>
      </c>
      <c r="D545" s="7"/>
      <c r="E545" s="18">
        <f t="shared" si="46"/>
        <v>-0.001</v>
      </c>
      <c r="F545" s="39"/>
      <c r="G545" s="39"/>
    </row>
    <row r="546" spans="1:7" ht="38.25">
      <c r="A546" s="6">
        <v>15</v>
      </c>
      <c r="B546" s="17" t="s">
        <v>86</v>
      </c>
      <c r="C546" s="7">
        <v>0.057</v>
      </c>
      <c r="D546" s="7">
        <v>0.257</v>
      </c>
      <c r="E546" s="18">
        <f t="shared" si="46"/>
        <v>0.2</v>
      </c>
      <c r="F546" s="38" t="s">
        <v>93</v>
      </c>
      <c r="G546" s="38" t="s">
        <v>91</v>
      </c>
    </row>
    <row r="547" spans="1:7" ht="12.75">
      <c r="A547" s="6">
        <v>16</v>
      </c>
      <c r="B547" s="17" t="s">
        <v>14</v>
      </c>
      <c r="C547" s="7"/>
      <c r="D547" s="7"/>
      <c r="E547" s="18">
        <f t="shared" si="46"/>
        <v>0</v>
      </c>
      <c r="F547" s="38" t="s">
        <v>93</v>
      </c>
      <c r="G547" s="38" t="s">
        <v>91</v>
      </c>
    </row>
    <row r="548" spans="1:7" ht="12.75">
      <c r="A548" s="6"/>
      <c r="B548" s="8" t="s">
        <v>87</v>
      </c>
      <c r="C548" s="7">
        <v>1.49</v>
      </c>
      <c r="D548" s="7">
        <f>D547+D546+D545+D544+D543+D542+D541+D540+D539+D538+D537+D536+D535+D534+D533+D532</f>
        <v>2.2600000000000002</v>
      </c>
      <c r="E548" s="18">
        <f t="shared" si="46"/>
        <v>0.7700000000000002</v>
      </c>
      <c r="F548" s="39"/>
      <c r="G548" s="39"/>
    </row>
    <row r="549" spans="1:4" ht="12.75">
      <c r="A549" s="9"/>
      <c r="D549" s="10"/>
    </row>
    <row r="550" ht="76.5" customHeight="1">
      <c r="A550" s="1"/>
    </row>
    <row r="551" ht="13.5">
      <c r="A551" s="28" t="s">
        <v>96</v>
      </c>
    </row>
    <row r="552" ht="13.5">
      <c r="A552" s="28"/>
    </row>
    <row r="553" ht="12.75">
      <c r="A553" s="1" t="s">
        <v>38</v>
      </c>
    </row>
    <row r="554" spans="1:7" ht="51">
      <c r="A554" s="6" t="s">
        <v>1</v>
      </c>
      <c r="B554" s="4" t="s">
        <v>2</v>
      </c>
      <c r="C554" s="5" t="s">
        <v>98</v>
      </c>
      <c r="D554" s="5" t="s">
        <v>97</v>
      </c>
      <c r="E554" s="5" t="s">
        <v>3</v>
      </c>
      <c r="F554" s="38" t="s">
        <v>88</v>
      </c>
      <c r="G554" s="38" t="s">
        <v>89</v>
      </c>
    </row>
    <row r="555" spans="1:7" ht="25.5">
      <c r="A555" s="6">
        <v>1</v>
      </c>
      <c r="B555" s="17" t="s">
        <v>4</v>
      </c>
      <c r="C555" s="7">
        <v>0.375</v>
      </c>
      <c r="D555" s="7">
        <v>0.419</v>
      </c>
      <c r="E555" s="18">
        <f>D555-C555</f>
        <v>0.043999999999999984</v>
      </c>
      <c r="F555" s="38" t="s">
        <v>90</v>
      </c>
      <c r="G555" s="38" t="s">
        <v>91</v>
      </c>
    </row>
    <row r="556" spans="1:7" ht="12.75">
      <c r="A556" s="6">
        <v>2</v>
      </c>
      <c r="B556" s="17" t="s">
        <v>5</v>
      </c>
      <c r="C556" s="7"/>
      <c r="D556" s="7"/>
      <c r="E556" s="18">
        <f aca="true" t="shared" si="47" ref="E556:E561">D556-C556</f>
        <v>0</v>
      </c>
      <c r="F556" s="39"/>
      <c r="G556" s="39"/>
    </row>
    <row r="557" spans="1:7" ht="38.25">
      <c r="A557" s="6">
        <v>3</v>
      </c>
      <c r="B557" s="17" t="s">
        <v>6</v>
      </c>
      <c r="C557" s="7">
        <v>0.023</v>
      </c>
      <c r="D557" s="7">
        <v>0.011</v>
      </c>
      <c r="E557" s="18">
        <f t="shared" si="47"/>
        <v>-0.012</v>
      </c>
      <c r="F557" s="38" t="s">
        <v>92</v>
      </c>
      <c r="G557" s="38" t="s">
        <v>91</v>
      </c>
    </row>
    <row r="558" spans="1:7" ht="12.75">
      <c r="A558" s="6">
        <v>4</v>
      </c>
      <c r="B558" s="17" t="s">
        <v>7</v>
      </c>
      <c r="C558" s="7"/>
      <c r="D558" s="7"/>
      <c r="E558" s="18">
        <f t="shared" si="47"/>
        <v>0</v>
      </c>
      <c r="F558" s="38" t="s">
        <v>93</v>
      </c>
      <c r="G558" s="38" t="s">
        <v>91</v>
      </c>
    </row>
    <row r="559" spans="1:7" ht="25.5">
      <c r="A559" s="6">
        <v>5</v>
      </c>
      <c r="B559" s="17" t="s">
        <v>8</v>
      </c>
      <c r="C559" s="7"/>
      <c r="D559" s="7"/>
      <c r="E559" s="18">
        <f t="shared" si="47"/>
        <v>0</v>
      </c>
      <c r="F559" s="38" t="s">
        <v>93</v>
      </c>
      <c r="G559" s="38" t="s">
        <v>91</v>
      </c>
    </row>
    <row r="560" spans="1:7" ht="76.5">
      <c r="A560" s="6">
        <v>6</v>
      </c>
      <c r="B560" s="17" t="s">
        <v>9</v>
      </c>
      <c r="C560" s="7">
        <v>0.305</v>
      </c>
      <c r="D560" s="7">
        <v>0.35</v>
      </c>
      <c r="E560" s="18">
        <f t="shared" si="47"/>
        <v>0.044999999999999984</v>
      </c>
      <c r="F560" s="38" t="s">
        <v>93</v>
      </c>
      <c r="G560" s="38" t="s">
        <v>91</v>
      </c>
    </row>
    <row r="561" spans="1:7" ht="38.25">
      <c r="A561" s="6">
        <v>7</v>
      </c>
      <c r="B561" s="17" t="s">
        <v>10</v>
      </c>
      <c r="C561" s="7">
        <v>0.012</v>
      </c>
      <c r="D561" s="7">
        <v>0.066</v>
      </c>
      <c r="E561" s="18">
        <f t="shared" si="47"/>
        <v>0.054000000000000006</v>
      </c>
      <c r="F561" s="38" t="s">
        <v>92</v>
      </c>
      <c r="G561" s="38" t="s">
        <v>91</v>
      </c>
    </row>
    <row r="562" spans="1:7" ht="38.25">
      <c r="A562" s="6">
        <v>8</v>
      </c>
      <c r="B562" s="17" t="s">
        <v>11</v>
      </c>
      <c r="C562" s="7">
        <v>0.013</v>
      </c>
      <c r="D562" s="7">
        <v>0.076</v>
      </c>
      <c r="E562" s="18">
        <f>D562-C562</f>
        <v>0.063</v>
      </c>
      <c r="F562" s="38" t="s">
        <v>92</v>
      </c>
      <c r="G562" s="38" t="s">
        <v>91</v>
      </c>
    </row>
    <row r="563" spans="1:7" ht="25.5">
      <c r="A563" s="6">
        <v>9</v>
      </c>
      <c r="B563" s="29" t="s">
        <v>82</v>
      </c>
      <c r="C563" s="7">
        <v>0.01</v>
      </c>
      <c r="D563" s="7">
        <v>0.07</v>
      </c>
      <c r="E563" s="18">
        <f>D563-C563</f>
        <v>0.060000000000000005</v>
      </c>
      <c r="F563" s="38" t="s">
        <v>94</v>
      </c>
      <c r="G563" s="38" t="s">
        <v>91</v>
      </c>
    </row>
    <row r="564" spans="1:7" ht="102">
      <c r="A564" s="6">
        <v>10</v>
      </c>
      <c r="B564" s="27" t="s">
        <v>83</v>
      </c>
      <c r="C564" s="7"/>
      <c r="D564" s="7">
        <v>0.073</v>
      </c>
      <c r="E564" s="7"/>
      <c r="F564" s="38" t="s">
        <v>94</v>
      </c>
      <c r="G564" s="38" t="s">
        <v>91</v>
      </c>
    </row>
    <row r="565" spans="1:7" ht="178.5">
      <c r="A565" s="6">
        <v>11</v>
      </c>
      <c r="B565" s="30" t="s">
        <v>84</v>
      </c>
      <c r="C565" s="7">
        <v>0.687</v>
      </c>
      <c r="D565" s="7">
        <v>1.28</v>
      </c>
      <c r="E565" s="18">
        <f aca="true" t="shared" si="48" ref="E565:E571">D565-C565</f>
        <v>0.593</v>
      </c>
      <c r="F565" s="38" t="s">
        <v>94</v>
      </c>
      <c r="G565" s="38" t="s">
        <v>91</v>
      </c>
    </row>
    <row r="566" spans="1:7" ht="12.75">
      <c r="A566" s="6">
        <v>12</v>
      </c>
      <c r="B566" s="17" t="s">
        <v>12</v>
      </c>
      <c r="C566" s="7"/>
      <c r="D566" s="7"/>
      <c r="E566" s="18">
        <f t="shared" si="48"/>
        <v>0</v>
      </c>
      <c r="F566" s="39"/>
      <c r="G566" s="39"/>
    </row>
    <row r="567" spans="1:7" ht="63.75">
      <c r="A567" s="6">
        <v>13</v>
      </c>
      <c r="B567" s="17" t="s">
        <v>85</v>
      </c>
      <c r="C567" s="7">
        <v>0.001</v>
      </c>
      <c r="D567" s="7">
        <v>0.075</v>
      </c>
      <c r="E567" s="18">
        <f t="shared" si="48"/>
        <v>0.074</v>
      </c>
      <c r="F567" s="38" t="s">
        <v>95</v>
      </c>
      <c r="G567" s="38" t="s">
        <v>91</v>
      </c>
    </row>
    <row r="568" spans="1:7" ht="25.5">
      <c r="A568" s="6">
        <v>14</v>
      </c>
      <c r="B568" s="17" t="s">
        <v>13</v>
      </c>
      <c r="C568" s="7">
        <v>0.001</v>
      </c>
      <c r="D568" s="7"/>
      <c r="E568" s="18">
        <f t="shared" si="48"/>
        <v>-0.001</v>
      </c>
      <c r="F568" s="39"/>
      <c r="G568" s="39"/>
    </row>
    <row r="569" spans="1:7" ht="38.25">
      <c r="A569" s="6">
        <v>15</v>
      </c>
      <c r="B569" s="17" t="s">
        <v>86</v>
      </c>
      <c r="C569" s="7">
        <v>0.063</v>
      </c>
      <c r="D569" s="7">
        <v>0.121</v>
      </c>
      <c r="E569" s="18">
        <f t="shared" si="48"/>
        <v>0.057999999999999996</v>
      </c>
      <c r="F569" s="38" t="s">
        <v>93</v>
      </c>
      <c r="G569" s="38" t="s">
        <v>91</v>
      </c>
    </row>
    <row r="570" spans="1:7" ht="12.75">
      <c r="A570" s="6">
        <v>16</v>
      </c>
      <c r="B570" s="17" t="s">
        <v>14</v>
      </c>
      <c r="C570" s="7"/>
      <c r="D570" s="7"/>
      <c r="E570" s="18">
        <f t="shared" si="48"/>
        <v>0</v>
      </c>
      <c r="F570" s="38" t="s">
        <v>93</v>
      </c>
      <c r="G570" s="38" t="s">
        <v>91</v>
      </c>
    </row>
    <row r="571" spans="1:7" ht="12.75">
      <c r="A571" s="6"/>
      <c r="B571" s="8" t="s">
        <v>87</v>
      </c>
      <c r="C571" s="7">
        <v>1.49</v>
      </c>
      <c r="D571" s="7">
        <f>D570+D569+D568+D567+D566+D565+D564+D563+D562+D561+D560+D559+D558+D557+D556+D555</f>
        <v>2.5410000000000004</v>
      </c>
      <c r="E571" s="18">
        <f t="shared" si="48"/>
        <v>1.0510000000000004</v>
      </c>
      <c r="F571" s="39"/>
      <c r="G571" s="39"/>
    </row>
    <row r="572" ht="12.75">
      <c r="A572" s="9"/>
    </row>
    <row r="573" ht="85.5" customHeight="1">
      <c r="A573" s="1"/>
    </row>
    <row r="574" ht="13.5">
      <c r="A574" s="28" t="s">
        <v>96</v>
      </c>
    </row>
    <row r="575" ht="12.75">
      <c r="A575" s="9"/>
    </row>
    <row r="576" ht="12.75">
      <c r="A576" s="1" t="s">
        <v>39</v>
      </c>
    </row>
    <row r="577" spans="1:7" ht="51">
      <c r="A577" s="6" t="s">
        <v>1</v>
      </c>
      <c r="B577" s="4" t="s">
        <v>2</v>
      </c>
      <c r="C577" s="5" t="s">
        <v>98</v>
      </c>
      <c r="D577" s="5" t="s">
        <v>97</v>
      </c>
      <c r="E577" s="5" t="s">
        <v>3</v>
      </c>
      <c r="F577" s="38" t="s">
        <v>88</v>
      </c>
      <c r="G577" s="38" t="s">
        <v>89</v>
      </c>
    </row>
    <row r="578" spans="1:7" ht="25.5">
      <c r="A578" s="6">
        <v>1</v>
      </c>
      <c r="B578" s="17" t="s">
        <v>4</v>
      </c>
      <c r="C578" s="7">
        <v>0.234</v>
      </c>
      <c r="D578" s="7">
        <v>0.493</v>
      </c>
      <c r="E578" s="18">
        <f>D578-C578</f>
        <v>0.259</v>
      </c>
      <c r="F578" s="38" t="s">
        <v>90</v>
      </c>
      <c r="G578" s="38" t="s">
        <v>91</v>
      </c>
    </row>
    <row r="579" spans="1:7" ht="12.75">
      <c r="A579" s="6">
        <v>2</v>
      </c>
      <c r="B579" s="17" t="s">
        <v>5</v>
      </c>
      <c r="C579" s="7"/>
      <c r="D579" s="7"/>
      <c r="E579" s="18">
        <f aca="true" t="shared" si="49" ref="E579:E584">D579-C579</f>
        <v>0</v>
      </c>
      <c r="F579" s="39"/>
      <c r="G579" s="39"/>
    </row>
    <row r="580" spans="1:7" ht="38.25">
      <c r="A580" s="6">
        <v>3</v>
      </c>
      <c r="B580" s="17" t="s">
        <v>6</v>
      </c>
      <c r="C580" s="7">
        <v>0.024</v>
      </c>
      <c r="D580" s="7">
        <v>0.011</v>
      </c>
      <c r="E580" s="18">
        <f t="shared" si="49"/>
        <v>-0.013000000000000001</v>
      </c>
      <c r="F580" s="38" t="s">
        <v>92</v>
      </c>
      <c r="G580" s="38" t="s">
        <v>91</v>
      </c>
    </row>
    <row r="581" spans="1:7" ht="12.75">
      <c r="A581" s="6">
        <v>4</v>
      </c>
      <c r="B581" s="17" t="s">
        <v>7</v>
      </c>
      <c r="C581" s="7"/>
      <c r="D581" s="7"/>
      <c r="E581" s="18">
        <f t="shared" si="49"/>
        <v>0</v>
      </c>
      <c r="F581" s="38" t="s">
        <v>93</v>
      </c>
      <c r="G581" s="38" t="s">
        <v>91</v>
      </c>
    </row>
    <row r="582" spans="1:7" ht="25.5">
      <c r="A582" s="6">
        <v>5</v>
      </c>
      <c r="B582" s="17" t="s">
        <v>8</v>
      </c>
      <c r="C582" s="7"/>
      <c r="D582" s="7"/>
      <c r="E582" s="18">
        <f t="shared" si="49"/>
        <v>0</v>
      </c>
      <c r="F582" s="38" t="s">
        <v>93</v>
      </c>
      <c r="G582" s="38" t="s">
        <v>91</v>
      </c>
    </row>
    <row r="583" spans="1:7" ht="76.5">
      <c r="A583" s="6">
        <v>6</v>
      </c>
      <c r="B583" s="17" t="s">
        <v>9</v>
      </c>
      <c r="C583" s="7">
        <v>0.381</v>
      </c>
      <c r="D583" s="7">
        <v>0.382</v>
      </c>
      <c r="E583" s="18">
        <f t="shared" si="49"/>
        <v>0.0010000000000000009</v>
      </c>
      <c r="F583" s="38" t="s">
        <v>93</v>
      </c>
      <c r="G583" s="38" t="s">
        <v>91</v>
      </c>
    </row>
    <row r="584" spans="1:7" ht="38.25">
      <c r="A584" s="6">
        <v>7</v>
      </c>
      <c r="B584" s="17" t="s">
        <v>10</v>
      </c>
      <c r="C584" s="7">
        <v>0.012</v>
      </c>
      <c r="D584" s="7">
        <v>0.064</v>
      </c>
      <c r="E584" s="18">
        <f t="shared" si="49"/>
        <v>0.052000000000000005</v>
      </c>
      <c r="F584" s="38" t="s">
        <v>92</v>
      </c>
      <c r="G584" s="38" t="s">
        <v>91</v>
      </c>
    </row>
    <row r="585" spans="1:7" ht="38.25">
      <c r="A585" s="6">
        <v>8</v>
      </c>
      <c r="B585" s="17" t="s">
        <v>11</v>
      </c>
      <c r="C585" s="7">
        <v>0.013</v>
      </c>
      <c r="D585" s="7">
        <v>0.074</v>
      </c>
      <c r="E585" s="18">
        <f>D585-C585</f>
        <v>0.061</v>
      </c>
      <c r="F585" s="38" t="s">
        <v>92</v>
      </c>
      <c r="G585" s="38" t="s">
        <v>91</v>
      </c>
    </row>
    <row r="586" spans="1:7" ht="25.5">
      <c r="A586" s="6">
        <v>9</v>
      </c>
      <c r="B586" s="29" t="s">
        <v>82</v>
      </c>
      <c r="C586" s="7">
        <v>0.004</v>
      </c>
      <c r="D586" s="7">
        <v>0.065</v>
      </c>
      <c r="E586" s="18">
        <f>D586-C586</f>
        <v>0.061</v>
      </c>
      <c r="F586" s="38" t="s">
        <v>94</v>
      </c>
      <c r="G586" s="38" t="s">
        <v>91</v>
      </c>
    </row>
    <row r="587" spans="1:7" ht="102">
      <c r="A587" s="6">
        <v>10</v>
      </c>
      <c r="B587" s="27" t="s">
        <v>83</v>
      </c>
      <c r="C587" s="7"/>
      <c r="D587" s="7">
        <v>0.075</v>
      </c>
      <c r="E587" s="7"/>
      <c r="F587" s="38" t="s">
        <v>94</v>
      </c>
      <c r="G587" s="38" t="s">
        <v>91</v>
      </c>
    </row>
    <row r="588" spans="1:7" ht="178.5">
      <c r="A588" s="6">
        <v>11</v>
      </c>
      <c r="B588" s="30" t="s">
        <v>84</v>
      </c>
      <c r="C588" s="7">
        <v>0.76</v>
      </c>
      <c r="D588" s="7">
        <v>1.066</v>
      </c>
      <c r="E588" s="18">
        <f aca="true" t="shared" si="50" ref="E588:E594">D588-C588</f>
        <v>0.30600000000000005</v>
      </c>
      <c r="F588" s="38" t="s">
        <v>94</v>
      </c>
      <c r="G588" s="38" t="s">
        <v>91</v>
      </c>
    </row>
    <row r="589" spans="1:7" ht="12.75">
      <c r="A589" s="6">
        <v>12</v>
      </c>
      <c r="B589" s="17" t="s">
        <v>12</v>
      </c>
      <c r="C589" s="7"/>
      <c r="D589" s="7"/>
      <c r="E589" s="18">
        <f t="shared" si="50"/>
        <v>0</v>
      </c>
      <c r="F589" s="39"/>
      <c r="G589" s="39"/>
    </row>
    <row r="590" spans="1:7" ht="63.75">
      <c r="A590" s="6">
        <v>13</v>
      </c>
      <c r="B590" s="17" t="s">
        <v>85</v>
      </c>
      <c r="C590" s="7">
        <v>0.001</v>
      </c>
      <c r="D590" s="7">
        <v>0.065</v>
      </c>
      <c r="E590" s="18">
        <f t="shared" si="50"/>
        <v>0.064</v>
      </c>
      <c r="F590" s="38" t="s">
        <v>95</v>
      </c>
      <c r="G590" s="38" t="s">
        <v>91</v>
      </c>
    </row>
    <row r="591" spans="1:7" ht="25.5">
      <c r="A591" s="6">
        <v>14</v>
      </c>
      <c r="B591" s="17" t="s">
        <v>13</v>
      </c>
      <c r="C591" s="7">
        <v>0.001</v>
      </c>
      <c r="D591" s="7"/>
      <c r="E591" s="18">
        <f t="shared" si="50"/>
        <v>-0.001</v>
      </c>
      <c r="F591" s="39"/>
      <c r="G591" s="39"/>
    </row>
    <row r="592" spans="1:7" ht="38.25">
      <c r="A592" s="6">
        <v>15</v>
      </c>
      <c r="B592" s="17" t="s">
        <v>86</v>
      </c>
      <c r="C592" s="7">
        <v>0.06</v>
      </c>
      <c r="D592" s="7">
        <v>0.185</v>
      </c>
      <c r="E592" s="18">
        <f t="shared" si="50"/>
        <v>0.125</v>
      </c>
      <c r="F592" s="38" t="s">
        <v>93</v>
      </c>
      <c r="G592" s="38" t="s">
        <v>91</v>
      </c>
    </row>
    <row r="593" spans="1:7" ht="12.75">
      <c r="A593" s="6">
        <v>16</v>
      </c>
      <c r="B593" s="17" t="s">
        <v>14</v>
      </c>
      <c r="C593" s="7"/>
      <c r="D593" s="7"/>
      <c r="E593" s="18">
        <f t="shared" si="50"/>
        <v>0</v>
      </c>
      <c r="F593" s="38" t="s">
        <v>93</v>
      </c>
      <c r="G593" s="38" t="s">
        <v>91</v>
      </c>
    </row>
    <row r="594" spans="1:7" ht="12.75">
      <c r="A594" s="6"/>
      <c r="B594" s="8" t="s">
        <v>87</v>
      </c>
      <c r="C594" s="7">
        <v>1.49</v>
      </c>
      <c r="D594" s="7">
        <f>D593+D592+D591+D590+D589+D588+D587+D586+D585+D584+D583+D582+D581+D580+D579+D578</f>
        <v>2.48</v>
      </c>
      <c r="E594" s="18">
        <f t="shared" si="50"/>
        <v>0.99</v>
      </c>
      <c r="F594" s="39"/>
      <c r="G594" s="39"/>
    </row>
    <row r="595" ht="12.75">
      <c r="A595" s="9"/>
    </row>
    <row r="596" ht="85.5" customHeight="1">
      <c r="A596" s="1"/>
    </row>
    <row r="597" ht="13.5">
      <c r="A597" s="28" t="s">
        <v>96</v>
      </c>
    </row>
    <row r="598" ht="13.5">
      <c r="A598" s="28"/>
    </row>
    <row r="599" ht="12.75">
      <c r="A599" s="1" t="s">
        <v>40</v>
      </c>
    </row>
    <row r="600" spans="1:7" ht="51">
      <c r="A600" s="6" t="s">
        <v>1</v>
      </c>
      <c r="B600" s="4" t="s">
        <v>2</v>
      </c>
      <c r="C600" s="5" t="s">
        <v>98</v>
      </c>
      <c r="D600" s="5" t="s">
        <v>97</v>
      </c>
      <c r="E600" s="5" t="s">
        <v>3</v>
      </c>
      <c r="F600" s="38" t="s">
        <v>88</v>
      </c>
      <c r="G600" s="38" t="s">
        <v>89</v>
      </c>
    </row>
    <row r="601" spans="1:7" ht="25.5">
      <c r="A601" s="6">
        <v>1</v>
      </c>
      <c r="B601" s="17" t="s">
        <v>4</v>
      </c>
      <c r="C601" s="7">
        <v>0.365</v>
      </c>
      <c r="D601" s="7">
        <v>0.504</v>
      </c>
      <c r="E601" s="18">
        <f>D601-C601</f>
        <v>0.139</v>
      </c>
      <c r="F601" s="38" t="s">
        <v>90</v>
      </c>
      <c r="G601" s="38" t="s">
        <v>91</v>
      </c>
    </row>
    <row r="602" spans="1:7" ht="12.75">
      <c r="A602" s="6">
        <v>2</v>
      </c>
      <c r="B602" s="17" t="s">
        <v>5</v>
      </c>
      <c r="C602" s="7"/>
      <c r="D602" s="7"/>
      <c r="E602" s="18">
        <f aca="true" t="shared" si="51" ref="E602:E607">D602-C602</f>
        <v>0</v>
      </c>
      <c r="F602" s="39"/>
      <c r="G602" s="39"/>
    </row>
    <row r="603" spans="1:7" ht="38.25">
      <c r="A603" s="6">
        <v>3</v>
      </c>
      <c r="B603" s="17" t="s">
        <v>6</v>
      </c>
      <c r="C603" s="7">
        <v>0.026</v>
      </c>
      <c r="D603" s="7">
        <v>0.013</v>
      </c>
      <c r="E603" s="18">
        <f t="shared" si="51"/>
        <v>-0.013</v>
      </c>
      <c r="F603" s="38" t="s">
        <v>92</v>
      </c>
      <c r="G603" s="38" t="s">
        <v>91</v>
      </c>
    </row>
    <row r="604" spans="1:7" ht="12.75">
      <c r="A604" s="6">
        <v>4</v>
      </c>
      <c r="B604" s="17" t="s">
        <v>7</v>
      </c>
      <c r="C604" s="7"/>
      <c r="D604" s="7"/>
      <c r="E604" s="18">
        <f t="shared" si="51"/>
        <v>0</v>
      </c>
      <c r="F604" s="38" t="s">
        <v>93</v>
      </c>
      <c r="G604" s="38" t="s">
        <v>91</v>
      </c>
    </row>
    <row r="605" spans="1:7" ht="25.5">
      <c r="A605" s="6">
        <v>5</v>
      </c>
      <c r="B605" s="17" t="s">
        <v>8</v>
      </c>
      <c r="C605" s="7"/>
      <c r="D605" s="7"/>
      <c r="E605" s="18">
        <f t="shared" si="51"/>
        <v>0</v>
      </c>
      <c r="F605" s="38" t="s">
        <v>93</v>
      </c>
      <c r="G605" s="38" t="s">
        <v>91</v>
      </c>
    </row>
    <row r="606" spans="1:7" ht="76.5">
      <c r="A606" s="6">
        <v>6</v>
      </c>
      <c r="B606" s="17" t="s">
        <v>9</v>
      </c>
      <c r="C606" s="7">
        <v>0.334</v>
      </c>
      <c r="D606" s="7">
        <v>0.396</v>
      </c>
      <c r="E606" s="18">
        <f t="shared" si="51"/>
        <v>0.062</v>
      </c>
      <c r="F606" s="38" t="s">
        <v>93</v>
      </c>
      <c r="G606" s="38" t="s">
        <v>91</v>
      </c>
    </row>
    <row r="607" spans="1:7" ht="38.25">
      <c r="A607" s="6">
        <v>7</v>
      </c>
      <c r="B607" s="17" t="s">
        <v>10</v>
      </c>
      <c r="C607" s="7">
        <v>0.013</v>
      </c>
      <c r="D607" s="7">
        <v>0.073</v>
      </c>
      <c r="E607" s="18">
        <f t="shared" si="51"/>
        <v>0.06</v>
      </c>
      <c r="F607" s="38" t="s">
        <v>92</v>
      </c>
      <c r="G607" s="38" t="s">
        <v>91</v>
      </c>
    </row>
    <row r="608" spans="1:7" ht="38.25">
      <c r="A608" s="6">
        <v>8</v>
      </c>
      <c r="B608" s="17" t="s">
        <v>11</v>
      </c>
      <c r="C608" s="7">
        <v>0.015</v>
      </c>
      <c r="D608" s="7">
        <v>0.084</v>
      </c>
      <c r="E608" s="18">
        <f>D608-C608</f>
        <v>0.069</v>
      </c>
      <c r="F608" s="38" t="s">
        <v>92</v>
      </c>
      <c r="G608" s="38" t="s">
        <v>91</v>
      </c>
    </row>
    <row r="609" spans="1:7" ht="25.5">
      <c r="A609" s="6">
        <v>9</v>
      </c>
      <c r="B609" s="29" t="s">
        <v>82</v>
      </c>
      <c r="C609" s="7">
        <v>0.009</v>
      </c>
      <c r="D609" s="7">
        <v>0.042</v>
      </c>
      <c r="E609" s="18">
        <f>D609-C609</f>
        <v>0.033</v>
      </c>
      <c r="F609" s="38" t="s">
        <v>94</v>
      </c>
      <c r="G609" s="38" t="s">
        <v>91</v>
      </c>
    </row>
    <row r="610" spans="1:7" ht="102">
      <c r="A610" s="6">
        <v>10</v>
      </c>
      <c r="B610" s="27" t="s">
        <v>83</v>
      </c>
      <c r="C610" s="7"/>
      <c r="D610" s="7">
        <v>0.062</v>
      </c>
      <c r="E610" s="7"/>
      <c r="F610" s="38" t="s">
        <v>94</v>
      </c>
      <c r="G610" s="38" t="s">
        <v>91</v>
      </c>
    </row>
    <row r="611" spans="1:7" ht="178.5">
      <c r="A611" s="6">
        <v>11</v>
      </c>
      <c r="B611" s="30" t="s">
        <v>84</v>
      </c>
      <c r="C611" s="7">
        <v>0.63</v>
      </c>
      <c r="D611" s="7">
        <v>1.114</v>
      </c>
      <c r="E611" s="18">
        <f aca="true" t="shared" si="52" ref="E611:E617">D611-C611</f>
        <v>0.4840000000000001</v>
      </c>
      <c r="F611" s="38" t="s">
        <v>94</v>
      </c>
      <c r="G611" s="38" t="s">
        <v>91</v>
      </c>
    </row>
    <row r="612" spans="1:7" ht="12.75">
      <c r="A612" s="6">
        <v>12</v>
      </c>
      <c r="B612" s="17" t="s">
        <v>12</v>
      </c>
      <c r="C612" s="7"/>
      <c r="D612" s="7"/>
      <c r="E612" s="18">
        <f t="shared" si="52"/>
        <v>0</v>
      </c>
      <c r="F612" s="39"/>
      <c r="G612" s="39"/>
    </row>
    <row r="613" spans="1:7" ht="63.75">
      <c r="A613" s="6">
        <v>13</v>
      </c>
      <c r="B613" s="17" t="s">
        <v>85</v>
      </c>
      <c r="C613" s="7">
        <v>0.001</v>
      </c>
      <c r="D613" s="7">
        <v>0.065</v>
      </c>
      <c r="E613" s="18">
        <f t="shared" si="52"/>
        <v>0.064</v>
      </c>
      <c r="F613" s="38" t="s">
        <v>95</v>
      </c>
      <c r="G613" s="38" t="s">
        <v>91</v>
      </c>
    </row>
    <row r="614" spans="1:7" ht="25.5">
      <c r="A614" s="6">
        <v>14</v>
      </c>
      <c r="B614" s="17" t="s">
        <v>13</v>
      </c>
      <c r="C614" s="7">
        <v>0.001</v>
      </c>
      <c r="D614" s="7"/>
      <c r="E614" s="18">
        <f t="shared" si="52"/>
        <v>-0.001</v>
      </c>
      <c r="F614" s="39"/>
      <c r="G614" s="39"/>
    </row>
    <row r="615" spans="1:7" ht="38.25">
      <c r="A615" s="6">
        <v>15</v>
      </c>
      <c r="B615" s="17" t="s">
        <v>86</v>
      </c>
      <c r="C615" s="7">
        <v>0.096</v>
      </c>
      <c r="D615" s="7">
        <v>0.207</v>
      </c>
      <c r="E615" s="18">
        <f t="shared" si="52"/>
        <v>0.11099999999999999</v>
      </c>
      <c r="F615" s="38" t="s">
        <v>93</v>
      </c>
      <c r="G615" s="38" t="s">
        <v>91</v>
      </c>
    </row>
    <row r="616" spans="1:7" ht="12.75">
      <c r="A616" s="6">
        <v>16</v>
      </c>
      <c r="B616" s="17" t="s">
        <v>14</v>
      </c>
      <c r="C616" s="7"/>
      <c r="D616" s="7"/>
      <c r="E616" s="18">
        <f t="shared" si="52"/>
        <v>0</v>
      </c>
      <c r="F616" s="38" t="s">
        <v>93</v>
      </c>
      <c r="G616" s="38" t="s">
        <v>91</v>
      </c>
    </row>
    <row r="617" spans="1:7" ht="12.75">
      <c r="A617" s="6"/>
      <c r="B617" s="8" t="s">
        <v>87</v>
      </c>
      <c r="C617" s="7">
        <v>1.49</v>
      </c>
      <c r="D617" s="7">
        <f>D616+D615+D614+D613+D612+D611+D610+D609+D608+D607+D606+D605+D604+D603+D602+D601</f>
        <v>2.56</v>
      </c>
      <c r="E617" s="18">
        <f t="shared" si="52"/>
        <v>1.07</v>
      </c>
      <c r="F617" s="39"/>
      <c r="G617" s="39"/>
    </row>
    <row r="618" ht="12.75">
      <c r="A618" s="9"/>
    </row>
    <row r="619" ht="81.75" customHeight="1">
      <c r="A619" s="1"/>
    </row>
    <row r="620" ht="13.5">
      <c r="A620" s="28" t="s">
        <v>96</v>
      </c>
    </row>
    <row r="621" ht="12.75">
      <c r="A621" s="9"/>
    </row>
    <row r="622" ht="12.75">
      <c r="A622" s="1" t="s">
        <v>41</v>
      </c>
    </row>
    <row r="623" spans="1:7" ht="51">
      <c r="A623" s="6" t="s">
        <v>1</v>
      </c>
      <c r="B623" s="4" t="s">
        <v>2</v>
      </c>
      <c r="C623" s="5" t="s">
        <v>98</v>
      </c>
      <c r="D623" s="5" t="s">
        <v>97</v>
      </c>
      <c r="E623" s="5" t="s">
        <v>3</v>
      </c>
      <c r="F623" s="38" t="s">
        <v>88</v>
      </c>
      <c r="G623" s="38" t="s">
        <v>89</v>
      </c>
    </row>
    <row r="624" spans="1:7" ht="25.5">
      <c r="A624" s="6">
        <v>1</v>
      </c>
      <c r="B624" s="17" t="s">
        <v>4</v>
      </c>
      <c r="C624" s="7">
        <v>0.452</v>
      </c>
      <c r="D624" s="7">
        <v>0.558</v>
      </c>
      <c r="E624" s="18">
        <f>D624-C624</f>
        <v>0.10600000000000004</v>
      </c>
      <c r="F624" s="38" t="s">
        <v>90</v>
      </c>
      <c r="G624" s="38" t="s">
        <v>91</v>
      </c>
    </row>
    <row r="625" spans="1:7" ht="12.75">
      <c r="A625" s="6">
        <v>2</v>
      </c>
      <c r="B625" s="17" t="s">
        <v>5</v>
      </c>
      <c r="C625" s="7"/>
      <c r="D625" s="7"/>
      <c r="E625" s="18">
        <f aca="true" t="shared" si="53" ref="E625:E630">D625-C625</f>
        <v>0</v>
      </c>
      <c r="F625" s="39"/>
      <c r="G625" s="39"/>
    </row>
    <row r="626" spans="1:7" ht="38.25">
      <c r="A626" s="6">
        <v>3</v>
      </c>
      <c r="B626" s="17" t="s">
        <v>6</v>
      </c>
      <c r="C626" s="7">
        <v>0.031</v>
      </c>
      <c r="D626" s="7">
        <v>0.012</v>
      </c>
      <c r="E626" s="18">
        <f t="shared" si="53"/>
        <v>-0.019</v>
      </c>
      <c r="F626" s="38" t="s">
        <v>92</v>
      </c>
      <c r="G626" s="38" t="s">
        <v>91</v>
      </c>
    </row>
    <row r="627" spans="1:7" ht="12.75">
      <c r="A627" s="6">
        <v>4</v>
      </c>
      <c r="B627" s="17" t="s">
        <v>7</v>
      </c>
      <c r="C627" s="7"/>
      <c r="D627" s="7"/>
      <c r="E627" s="18">
        <f t="shared" si="53"/>
        <v>0</v>
      </c>
      <c r="F627" s="38" t="s">
        <v>93</v>
      </c>
      <c r="G627" s="38" t="s">
        <v>91</v>
      </c>
    </row>
    <row r="628" spans="1:7" ht="25.5">
      <c r="A628" s="6">
        <v>5</v>
      </c>
      <c r="B628" s="17" t="s">
        <v>8</v>
      </c>
      <c r="C628" s="7"/>
      <c r="D628" s="7"/>
      <c r="E628" s="18">
        <f t="shared" si="53"/>
        <v>0</v>
      </c>
      <c r="F628" s="38" t="s">
        <v>93</v>
      </c>
      <c r="G628" s="38" t="s">
        <v>91</v>
      </c>
    </row>
    <row r="629" spans="1:7" ht="76.5">
      <c r="A629" s="6">
        <v>6</v>
      </c>
      <c r="B629" s="17" t="s">
        <v>9</v>
      </c>
      <c r="C629" s="7">
        <v>0.28</v>
      </c>
      <c r="D629" s="7">
        <v>0.392</v>
      </c>
      <c r="E629" s="18">
        <f t="shared" si="53"/>
        <v>0.11199999999999999</v>
      </c>
      <c r="F629" s="38" t="s">
        <v>93</v>
      </c>
      <c r="G629" s="38" t="s">
        <v>91</v>
      </c>
    </row>
    <row r="630" spans="1:7" ht="38.25">
      <c r="A630" s="6">
        <v>7</v>
      </c>
      <c r="B630" s="17" t="s">
        <v>10</v>
      </c>
      <c r="C630" s="7">
        <v>0.016</v>
      </c>
      <c r="D630" s="7">
        <v>0.067</v>
      </c>
      <c r="E630" s="18">
        <f t="shared" si="53"/>
        <v>0.051000000000000004</v>
      </c>
      <c r="F630" s="38" t="s">
        <v>92</v>
      </c>
      <c r="G630" s="38" t="s">
        <v>91</v>
      </c>
    </row>
    <row r="631" spans="1:7" ht="38.25">
      <c r="A631" s="6">
        <v>8</v>
      </c>
      <c r="B631" s="17" t="s">
        <v>11</v>
      </c>
      <c r="C631" s="7">
        <v>0.018</v>
      </c>
      <c r="D631" s="7">
        <v>0.077</v>
      </c>
      <c r="E631" s="18">
        <f>D631-C631</f>
        <v>0.059</v>
      </c>
      <c r="F631" s="38" t="s">
        <v>92</v>
      </c>
      <c r="G631" s="38" t="s">
        <v>91</v>
      </c>
    </row>
    <row r="632" spans="1:7" ht="25.5">
      <c r="A632" s="6">
        <v>9</v>
      </c>
      <c r="B632" s="29" t="s">
        <v>82</v>
      </c>
      <c r="C632" s="7">
        <v>0.017</v>
      </c>
      <c r="D632" s="7">
        <v>0.081</v>
      </c>
      <c r="E632" s="18">
        <f>D632-C632</f>
        <v>0.064</v>
      </c>
      <c r="F632" s="38" t="s">
        <v>94</v>
      </c>
      <c r="G632" s="38" t="s">
        <v>91</v>
      </c>
    </row>
    <row r="633" spans="1:7" ht="102">
      <c r="A633" s="6">
        <v>10</v>
      </c>
      <c r="B633" s="27" t="s">
        <v>83</v>
      </c>
      <c r="C633" s="7"/>
      <c r="D633" s="7">
        <v>0.065</v>
      </c>
      <c r="E633" s="7"/>
      <c r="F633" s="38" t="s">
        <v>94</v>
      </c>
      <c r="G633" s="38" t="s">
        <v>91</v>
      </c>
    </row>
    <row r="634" spans="1:7" ht="178.5">
      <c r="A634" s="6">
        <v>11</v>
      </c>
      <c r="B634" s="30" t="s">
        <v>84</v>
      </c>
      <c r="C634" s="7">
        <v>0.622</v>
      </c>
      <c r="D634" s="7">
        <v>1.083</v>
      </c>
      <c r="E634" s="18">
        <f aca="true" t="shared" si="54" ref="E634:E640">D634-C634</f>
        <v>0.46099999999999997</v>
      </c>
      <c r="F634" s="38" t="s">
        <v>94</v>
      </c>
      <c r="G634" s="38" t="s">
        <v>91</v>
      </c>
    </row>
    <row r="635" spans="1:7" ht="12.75">
      <c r="A635" s="6">
        <v>12</v>
      </c>
      <c r="B635" s="17" t="s">
        <v>12</v>
      </c>
      <c r="C635" s="7"/>
      <c r="D635" s="7"/>
      <c r="E635" s="18">
        <f t="shared" si="54"/>
        <v>0</v>
      </c>
      <c r="F635" s="39"/>
      <c r="G635" s="39"/>
    </row>
    <row r="636" spans="1:7" ht="63.75">
      <c r="A636" s="6">
        <v>13</v>
      </c>
      <c r="B636" s="17" t="s">
        <v>85</v>
      </c>
      <c r="C636" s="7">
        <v>0.001</v>
      </c>
      <c r="D636" s="7">
        <v>0.039</v>
      </c>
      <c r="E636" s="18">
        <f t="shared" si="54"/>
        <v>0.038</v>
      </c>
      <c r="F636" s="38" t="s">
        <v>95</v>
      </c>
      <c r="G636" s="38" t="s">
        <v>91</v>
      </c>
    </row>
    <row r="637" spans="1:7" ht="25.5">
      <c r="A637" s="6">
        <v>14</v>
      </c>
      <c r="B637" s="17" t="s">
        <v>13</v>
      </c>
      <c r="C637" s="7">
        <v>0.001</v>
      </c>
      <c r="D637" s="7"/>
      <c r="E637" s="18">
        <f t="shared" si="54"/>
        <v>-0.001</v>
      </c>
      <c r="F637" s="39"/>
      <c r="G637" s="39"/>
    </row>
    <row r="638" spans="1:7" ht="38.25">
      <c r="A638" s="6">
        <v>15</v>
      </c>
      <c r="B638" s="17" t="s">
        <v>86</v>
      </c>
      <c r="C638" s="7">
        <v>0.052</v>
      </c>
      <c r="D638" s="7">
        <v>0.236</v>
      </c>
      <c r="E638" s="18">
        <f t="shared" si="54"/>
        <v>0.184</v>
      </c>
      <c r="F638" s="38" t="s">
        <v>93</v>
      </c>
      <c r="G638" s="38" t="s">
        <v>91</v>
      </c>
    </row>
    <row r="639" spans="1:7" ht="12.75">
      <c r="A639" s="6">
        <v>16</v>
      </c>
      <c r="B639" s="17" t="s">
        <v>14</v>
      </c>
      <c r="C639" s="7"/>
      <c r="D639" s="7"/>
      <c r="E639" s="18">
        <f t="shared" si="54"/>
        <v>0</v>
      </c>
      <c r="F639" s="38" t="s">
        <v>93</v>
      </c>
      <c r="G639" s="38" t="s">
        <v>91</v>
      </c>
    </row>
    <row r="640" spans="1:7" ht="12.75">
      <c r="A640" s="6"/>
      <c r="B640" s="8" t="s">
        <v>87</v>
      </c>
      <c r="C640" s="7">
        <v>1.49</v>
      </c>
      <c r="D640" s="7">
        <f>D639+D638+D637+D636+D635+D634+D633+D632+D631+D630+D629+D628+D627+D626+D625+D624</f>
        <v>2.6099999999999994</v>
      </c>
      <c r="E640" s="18">
        <f t="shared" si="54"/>
        <v>1.1199999999999994</v>
      </c>
      <c r="F640" s="39"/>
      <c r="G640" s="39"/>
    </row>
    <row r="641" ht="12.75">
      <c r="A641" s="9"/>
    </row>
    <row r="642" ht="84.75" customHeight="1">
      <c r="A642" s="1"/>
    </row>
    <row r="643" ht="13.5">
      <c r="A643" s="28" t="s">
        <v>96</v>
      </c>
    </row>
    <row r="644" ht="12.75">
      <c r="A644" s="9"/>
    </row>
    <row r="645" ht="12.75">
      <c r="A645" s="1" t="s">
        <v>42</v>
      </c>
    </row>
    <row r="646" spans="1:7" ht="51">
      <c r="A646" s="6" t="s">
        <v>1</v>
      </c>
      <c r="B646" s="4" t="s">
        <v>2</v>
      </c>
      <c r="C646" s="5" t="s">
        <v>98</v>
      </c>
      <c r="D646" s="5" t="s">
        <v>97</v>
      </c>
      <c r="E646" s="5" t="s">
        <v>3</v>
      </c>
      <c r="F646" s="38" t="s">
        <v>88</v>
      </c>
      <c r="G646" s="38" t="s">
        <v>89</v>
      </c>
    </row>
    <row r="647" spans="1:7" ht="25.5">
      <c r="A647" s="6">
        <v>1</v>
      </c>
      <c r="B647" s="17" t="s">
        <v>4</v>
      </c>
      <c r="C647" s="7">
        <v>0.432</v>
      </c>
      <c r="D647" s="7">
        <v>0.484</v>
      </c>
      <c r="E647" s="18">
        <f>D647-C647</f>
        <v>0.05199999999999999</v>
      </c>
      <c r="F647" s="38" t="s">
        <v>90</v>
      </c>
      <c r="G647" s="38" t="s">
        <v>91</v>
      </c>
    </row>
    <row r="648" spans="1:7" ht="12.75">
      <c r="A648" s="6">
        <v>2</v>
      </c>
      <c r="B648" s="17" t="s">
        <v>5</v>
      </c>
      <c r="C648" s="7"/>
      <c r="D648" s="7"/>
      <c r="E648" s="18">
        <f aca="true" t="shared" si="55" ref="E648:E653">D648-C648</f>
        <v>0</v>
      </c>
      <c r="F648" s="39"/>
      <c r="G648" s="39"/>
    </row>
    <row r="649" spans="1:7" ht="38.25">
      <c r="A649" s="6">
        <v>3</v>
      </c>
      <c r="B649" s="17" t="s">
        <v>6</v>
      </c>
      <c r="C649" s="7">
        <v>0.011</v>
      </c>
      <c r="D649" s="7">
        <v>0.013</v>
      </c>
      <c r="E649" s="18">
        <f t="shared" si="55"/>
        <v>0.002</v>
      </c>
      <c r="F649" s="38" t="s">
        <v>92</v>
      </c>
      <c r="G649" s="38" t="s">
        <v>91</v>
      </c>
    </row>
    <row r="650" spans="1:7" ht="12.75">
      <c r="A650" s="6">
        <v>4</v>
      </c>
      <c r="B650" s="17" t="s">
        <v>7</v>
      </c>
      <c r="C650" s="7"/>
      <c r="D650" s="7"/>
      <c r="E650" s="18">
        <f t="shared" si="55"/>
        <v>0</v>
      </c>
      <c r="F650" s="38" t="s">
        <v>93</v>
      </c>
      <c r="G650" s="38" t="s">
        <v>91</v>
      </c>
    </row>
    <row r="651" spans="1:7" ht="25.5">
      <c r="A651" s="6">
        <v>5</v>
      </c>
      <c r="B651" s="17" t="s">
        <v>8</v>
      </c>
      <c r="C651" s="7"/>
      <c r="D651" s="7"/>
      <c r="E651" s="18">
        <f t="shared" si="55"/>
        <v>0</v>
      </c>
      <c r="F651" s="38" t="s">
        <v>93</v>
      </c>
      <c r="G651" s="38" t="s">
        <v>91</v>
      </c>
    </row>
    <row r="652" spans="1:7" ht="76.5">
      <c r="A652" s="6">
        <v>6</v>
      </c>
      <c r="B652" s="17" t="s">
        <v>9</v>
      </c>
      <c r="C652" s="7">
        <v>0.341</v>
      </c>
      <c r="D652" s="7">
        <v>0.415</v>
      </c>
      <c r="E652" s="18">
        <f t="shared" si="55"/>
        <v>0.07399999999999995</v>
      </c>
      <c r="F652" s="38" t="s">
        <v>93</v>
      </c>
      <c r="G652" s="38" t="s">
        <v>91</v>
      </c>
    </row>
    <row r="653" spans="1:7" ht="38.25">
      <c r="A653" s="6">
        <v>7</v>
      </c>
      <c r="B653" s="17" t="s">
        <v>10</v>
      </c>
      <c r="C653" s="7">
        <v>0.005</v>
      </c>
      <c r="D653" s="7">
        <v>0.068</v>
      </c>
      <c r="E653" s="18">
        <f t="shared" si="55"/>
        <v>0.063</v>
      </c>
      <c r="F653" s="38" t="s">
        <v>92</v>
      </c>
      <c r="G653" s="38" t="s">
        <v>91</v>
      </c>
    </row>
    <row r="654" spans="1:7" ht="38.25">
      <c r="A654" s="6">
        <v>8</v>
      </c>
      <c r="B654" s="17" t="s">
        <v>11</v>
      </c>
      <c r="C654" s="7">
        <v>0.006</v>
      </c>
      <c r="D654" s="7">
        <v>0.078</v>
      </c>
      <c r="E654" s="18">
        <f>D654-C654</f>
        <v>0.072</v>
      </c>
      <c r="F654" s="38" t="s">
        <v>92</v>
      </c>
      <c r="G654" s="38" t="s">
        <v>91</v>
      </c>
    </row>
    <row r="655" spans="1:7" ht="25.5">
      <c r="A655" s="6">
        <v>9</v>
      </c>
      <c r="B655" s="29" t="s">
        <v>82</v>
      </c>
      <c r="C655" s="7">
        <v>0.008</v>
      </c>
      <c r="D655" s="7">
        <v>0.092</v>
      </c>
      <c r="E655" s="18">
        <f>D655-C655</f>
        <v>0.08399999999999999</v>
      </c>
      <c r="F655" s="38" t="s">
        <v>94</v>
      </c>
      <c r="G655" s="38" t="s">
        <v>91</v>
      </c>
    </row>
    <row r="656" spans="1:7" ht="102">
      <c r="A656" s="6">
        <v>10</v>
      </c>
      <c r="B656" s="27" t="s">
        <v>83</v>
      </c>
      <c r="C656" s="7"/>
      <c r="D656" s="7">
        <v>0.046</v>
      </c>
      <c r="E656" s="7"/>
      <c r="F656" s="38" t="s">
        <v>94</v>
      </c>
      <c r="G656" s="38" t="s">
        <v>91</v>
      </c>
    </row>
    <row r="657" spans="1:7" ht="178.5">
      <c r="A657" s="6">
        <v>11</v>
      </c>
      <c r="B657" s="30" t="s">
        <v>84</v>
      </c>
      <c r="C657" s="7">
        <v>0.601</v>
      </c>
      <c r="D657" s="7">
        <v>1.079</v>
      </c>
      <c r="E657" s="18">
        <f aca="true" t="shared" si="56" ref="E657:E663">D657-C657</f>
        <v>0.478</v>
      </c>
      <c r="F657" s="38" t="s">
        <v>94</v>
      </c>
      <c r="G657" s="38" t="s">
        <v>91</v>
      </c>
    </row>
    <row r="658" spans="1:7" ht="12.75">
      <c r="A658" s="6">
        <v>12</v>
      </c>
      <c r="B658" s="17" t="s">
        <v>12</v>
      </c>
      <c r="C658" s="7"/>
      <c r="D658" s="7"/>
      <c r="E658" s="18">
        <f t="shared" si="56"/>
        <v>0</v>
      </c>
      <c r="F658" s="39"/>
      <c r="G658" s="39"/>
    </row>
    <row r="659" spans="1:7" ht="63.75">
      <c r="A659" s="6">
        <v>13</v>
      </c>
      <c r="B659" s="17" t="s">
        <v>85</v>
      </c>
      <c r="C659" s="7">
        <v>0.001</v>
      </c>
      <c r="D659" s="7">
        <v>0.036</v>
      </c>
      <c r="E659" s="18">
        <f t="shared" si="56"/>
        <v>0.034999999999999996</v>
      </c>
      <c r="F659" s="38" t="s">
        <v>95</v>
      </c>
      <c r="G659" s="38" t="s">
        <v>91</v>
      </c>
    </row>
    <row r="660" spans="1:7" ht="25.5">
      <c r="A660" s="6">
        <v>14</v>
      </c>
      <c r="B660" s="17" t="s">
        <v>13</v>
      </c>
      <c r="C660" s="7">
        <v>0.001</v>
      </c>
      <c r="D660" s="7"/>
      <c r="E660" s="18">
        <f t="shared" si="56"/>
        <v>-0.001</v>
      </c>
      <c r="F660" s="39"/>
      <c r="G660" s="39"/>
    </row>
    <row r="661" spans="1:7" ht="38.25">
      <c r="A661" s="6">
        <v>15</v>
      </c>
      <c r="B661" s="17" t="s">
        <v>86</v>
      </c>
      <c r="C661" s="7">
        <v>0.084</v>
      </c>
      <c r="D661" s="7">
        <v>0.189</v>
      </c>
      <c r="E661" s="18">
        <f t="shared" si="56"/>
        <v>0.105</v>
      </c>
      <c r="F661" s="38" t="s">
        <v>93</v>
      </c>
      <c r="G661" s="38" t="s">
        <v>91</v>
      </c>
    </row>
    <row r="662" spans="1:7" ht="12.75">
      <c r="A662" s="6">
        <v>16</v>
      </c>
      <c r="B662" s="17" t="s">
        <v>14</v>
      </c>
      <c r="C662" s="7"/>
      <c r="D662" s="7"/>
      <c r="E662" s="18">
        <f t="shared" si="56"/>
        <v>0</v>
      </c>
      <c r="F662" s="38" t="s">
        <v>93</v>
      </c>
      <c r="G662" s="38" t="s">
        <v>91</v>
      </c>
    </row>
    <row r="663" spans="1:7" ht="12.75">
      <c r="A663" s="6"/>
      <c r="B663" s="8" t="s">
        <v>87</v>
      </c>
      <c r="C663" s="7">
        <v>1.49</v>
      </c>
      <c r="D663" s="7">
        <f>D662+D661+D660+D659+D658+D657+D656+D655+D654+D653+D652+D651+D650+D649+D648+D647</f>
        <v>2.5</v>
      </c>
      <c r="E663" s="18">
        <f t="shared" si="56"/>
        <v>1.01</v>
      </c>
      <c r="F663" s="39"/>
      <c r="G663" s="39"/>
    </row>
    <row r="664" ht="84.75" customHeight="1">
      <c r="A664" s="9"/>
    </row>
    <row r="665" ht="12.75">
      <c r="A665" s="1"/>
    </row>
    <row r="666" ht="13.5">
      <c r="A666" s="28" t="s">
        <v>96</v>
      </c>
    </row>
    <row r="667" ht="12.75">
      <c r="A667" s="9"/>
    </row>
    <row r="668" ht="12.75">
      <c r="A668" s="1" t="s">
        <v>43</v>
      </c>
    </row>
    <row r="669" spans="1:7" ht="51">
      <c r="A669" s="6" t="s">
        <v>1</v>
      </c>
      <c r="B669" s="4" t="s">
        <v>2</v>
      </c>
      <c r="C669" s="5" t="s">
        <v>98</v>
      </c>
      <c r="D669" s="5" t="s">
        <v>97</v>
      </c>
      <c r="E669" s="5" t="s">
        <v>3</v>
      </c>
      <c r="F669" s="38" t="s">
        <v>88</v>
      </c>
      <c r="G669" s="38" t="s">
        <v>89</v>
      </c>
    </row>
    <row r="670" spans="1:7" ht="25.5">
      <c r="A670" s="6">
        <v>1</v>
      </c>
      <c r="B670" s="17" t="s">
        <v>4</v>
      </c>
      <c r="C670" s="7">
        <v>0.259</v>
      </c>
      <c r="D670" s="7">
        <v>0.545</v>
      </c>
      <c r="E670" s="18">
        <f>D670-C670</f>
        <v>0.28600000000000003</v>
      </c>
      <c r="F670" s="38" t="s">
        <v>90</v>
      </c>
      <c r="G670" s="38" t="s">
        <v>91</v>
      </c>
    </row>
    <row r="671" spans="1:7" ht="12.75">
      <c r="A671" s="6">
        <v>2</v>
      </c>
      <c r="B671" s="17" t="s">
        <v>5</v>
      </c>
      <c r="C671" s="7"/>
      <c r="D671" s="7"/>
      <c r="E671" s="18">
        <f aca="true" t="shared" si="57" ref="E671:E676">D671-C671</f>
        <v>0</v>
      </c>
      <c r="F671" s="39"/>
      <c r="G671" s="39"/>
    </row>
    <row r="672" spans="1:7" ht="38.25">
      <c r="A672" s="6">
        <v>3</v>
      </c>
      <c r="B672" s="17" t="s">
        <v>6</v>
      </c>
      <c r="C672" s="7">
        <v>0.022</v>
      </c>
      <c r="D672" s="7">
        <v>0.01</v>
      </c>
      <c r="E672" s="18">
        <f t="shared" si="57"/>
        <v>-0.011999999999999999</v>
      </c>
      <c r="F672" s="38" t="s">
        <v>92</v>
      </c>
      <c r="G672" s="38" t="s">
        <v>91</v>
      </c>
    </row>
    <row r="673" spans="1:7" ht="12.75">
      <c r="A673" s="6">
        <v>4</v>
      </c>
      <c r="B673" s="17" t="s">
        <v>7</v>
      </c>
      <c r="C673" s="7"/>
      <c r="D673" s="7"/>
      <c r="E673" s="18">
        <f t="shared" si="57"/>
        <v>0</v>
      </c>
      <c r="F673" s="38" t="s">
        <v>93</v>
      </c>
      <c r="G673" s="38" t="s">
        <v>91</v>
      </c>
    </row>
    <row r="674" spans="1:7" ht="25.5">
      <c r="A674" s="6">
        <v>5</v>
      </c>
      <c r="B674" s="17" t="s">
        <v>8</v>
      </c>
      <c r="C674" s="7"/>
      <c r="D674" s="7"/>
      <c r="E674" s="18">
        <f t="shared" si="57"/>
        <v>0</v>
      </c>
      <c r="F674" s="38" t="s">
        <v>93</v>
      </c>
      <c r="G674" s="38" t="s">
        <v>91</v>
      </c>
    </row>
    <row r="675" spans="1:7" ht="76.5">
      <c r="A675" s="6">
        <v>6</v>
      </c>
      <c r="B675" s="17" t="s">
        <v>9</v>
      </c>
      <c r="C675" s="7">
        <v>0.38</v>
      </c>
      <c r="D675" s="7">
        <v>0.428</v>
      </c>
      <c r="E675" s="18">
        <f t="shared" si="57"/>
        <v>0.04799999999999999</v>
      </c>
      <c r="F675" s="38" t="s">
        <v>93</v>
      </c>
      <c r="G675" s="38" t="s">
        <v>91</v>
      </c>
    </row>
    <row r="676" spans="1:7" ht="38.25">
      <c r="A676" s="6">
        <v>7</v>
      </c>
      <c r="B676" s="17" t="s">
        <v>10</v>
      </c>
      <c r="C676" s="7">
        <v>0.011</v>
      </c>
      <c r="D676" s="7">
        <v>0.057</v>
      </c>
      <c r="E676" s="18">
        <f t="shared" si="57"/>
        <v>0.046</v>
      </c>
      <c r="F676" s="38" t="s">
        <v>92</v>
      </c>
      <c r="G676" s="38" t="s">
        <v>91</v>
      </c>
    </row>
    <row r="677" spans="1:7" ht="38.25">
      <c r="A677" s="6">
        <v>8</v>
      </c>
      <c r="B677" s="17" t="s">
        <v>11</v>
      </c>
      <c r="C677" s="7">
        <v>0.013</v>
      </c>
      <c r="D677" s="7">
        <v>0.066</v>
      </c>
      <c r="E677" s="18">
        <f>D677-C677</f>
        <v>0.053000000000000005</v>
      </c>
      <c r="F677" s="38" t="s">
        <v>92</v>
      </c>
      <c r="G677" s="38" t="s">
        <v>91</v>
      </c>
    </row>
    <row r="678" spans="1:7" ht="25.5">
      <c r="A678" s="6">
        <v>9</v>
      </c>
      <c r="B678" s="29" t="s">
        <v>82</v>
      </c>
      <c r="C678" s="7">
        <v>0.004</v>
      </c>
      <c r="D678" s="7">
        <v>0.096</v>
      </c>
      <c r="E678" s="18">
        <f>D678-C678</f>
        <v>0.092</v>
      </c>
      <c r="F678" s="38" t="s">
        <v>94</v>
      </c>
      <c r="G678" s="38" t="s">
        <v>91</v>
      </c>
    </row>
    <row r="679" spans="1:7" ht="102">
      <c r="A679" s="6">
        <v>10</v>
      </c>
      <c r="B679" s="27" t="s">
        <v>83</v>
      </c>
      <c r="C679" s="7"/>
      <c r="D679" s="7">
        <v>0.074</v>
      </c>
      <c r="E679" s="7"/>
      <c r="F679" s="38" t="s">
        <v>94</v>
      </c>
      <c r="G679" s="38" t="s">
        <v>91</v>
      </c>
    </row>
    <row r="680" spans="1:7" ht="178.5">
      <c r="A680" s="6">
        <v>11</v>
      </c>
      <c r="B680" s="30" t="s">
        <v>84</v>
      </c>
      <c r="C680" s="7">
        <v>0.716</v>
      </c>
      <c r="D680" s="7">
        <v>1.064</v>
      </c>
      <c r="E680" s="18">
        <f aca="true" t="shared" si="58" ref="E680:E686">D680-C680</f>
        <v>0.3480000000000001</v>
      </c>
      <c r="F680" s="38" t="s">
        <v>94</v>
      </c>
      <c r="G680" s="38" t="s">
        <v>91</v>
      </c>
    </row>
    <row r="681" spans="1:7" ht="12.75">
      <c r="A681" s="6">
        <v>12</v>
      </c>
      <c r="B681" s="17" t="s">
        <v>12</v>
      </c>
      <c r="C681" s="7"/>
      <c r="D681" s="7"/>
      <c r="E681" s="18">
        <f t="shared" si="58"/>
        <v>0</v>
      </c>
      <c r="F681" s="39"/>
      <c r="G681" s="39"/>
    </row>
    <row r="682" spans="1:7" ht="63.75">
      <c r="A682" s="6">
        <v>13</v>
      </c>
      <c r="B682" s="17" t="s">
        <v>85</v>
      </c>
      <c r="C682" s="7">
        <v>0.001</v>
      </c>
      <c r="D682" s="7">
        <v>0.038</v>
      </c>
      <c r="E682" s="18">
        <f t="shared" si="58"/>
        <v>0.037</v>
      </c>
      <c r="F682" s="38" t="s">
        <v>95</v>
      </c>
      <c r="G682" s="38" t="s">
        <v>91</v>
      </c>
    </row>
    <row r="683" spans="1:7" ht="25.5">
      <c r="A683" s="6">
        <v>14</v>
      </c>
      <c r="B683" s="17" t="s">
        <v>13</v>
      </c>
      <c r="C683" s="7">
        <v>0.001</v>
      </c>
      <c r="D683" s="7"/>
      <c r="E683" s="18">
        <f t="shared" si="58"/>
        <v>-0.001</v>
      </c>
      <c r="F683" s="39"/>
      <c r="G683" s="39"/>
    </row>
    <row r="684" spans="1:7" ht="38.25">
      <c r="A684" s="6">
        <v>15</v>
      </c>
      <c r="B684" s="17" t="s">
        <v>86</v>
      </c>
      <c r="C684" s="7">
        <v>0.083</v>
      </c>
      <c r="D684" s="7">
        <v>0.192</v>
      </c>
      <c r="E684" s="18">
        <f t="shared" si="58"/>
        <v>0.109</v>
      </c>
      <c r="F684" s="38" t="s">
        <v>93</v>
      </c>
      <c r="G684" s="38" t="s">
        <v>91</v>
      </c>
    </row>
    <row r="685" spans="1:7" ht="12.75">
      <c r="A685" s="6">
        <v>16</v>
      </c>
      <c r="B685" s="17" t="s">
        <v>14</v>
      </c>
      <c r="C685" s="7"/>
      <c r="D685" s="7"/>
      <c r="E685" s="18">
        <f t="shared" si="58"/>
        <v>0</v>
      </c>
      <c r="F685" s="38" t="s">
        <v>93</v>
      </c>
      <c r="G685" s="38" t="s">
        <v>91</v>
      </c>
    </row>
    <row r="686" spans="1:7" ht="12.75">
      <c r="A686" s="6"/>
      <c r="B686" s="8" t="s">
        <v>87</v>
      </c>
      <c r="C686" s="7">
        <v>1.49</v>
      </c>
      <c r="D686" s="7">
        <f>D685+D684+D683+D682+D681+D680+D679+D678+D677+D676+D675+D674+D673+D672+D671+D670</f>
        <v>2.57</v>
      </c>
      <c r="E686" s="18">
        <f t="shared" si="58"/>
        <v>1.0799999999999998</v>
      </c>
      <c r="F686" s="39"/>
      <c r="G686" s="39"/>
    </row>
    <row r="687" ht="12.75">
      <c r="A687" s="9"/>
    </row>
    <row r="688" ht="92.25" customHeight="1">
      <c r="A688" s="1"/>
    </row>
    <row r="689" ht="13.5">
      <c r="A689" s="28" t="s">
        <v>96</v>
      </c>
    </row>
    <row r="690" ht="12.75">
      <c r="A690" s="9"/>
    </row>
    <row r="691" ht="12.75">
      <c r="A691" s="1" t="s">
        <v>44</v>
      </c>
    </row>
    <row r="692" spans="1:7" ht="51">
      <c r="A692" s="6" t="s">
        <v>1</v>
      </c>
      <c r="B692" s="4" t="s">
        <v>2</v>
      </c>
      <c r="C692" s="5" t="s">
        <v>98</v>
      </c>
      <c r="D692" s="5" t="s">
        <v>97</v>
      </c>
      <c r="E692" s="5" t="s">
        <v>3</v>
      </c>
      <c r="F692" s="38" t="s">
        <v>88</v>
      </c>
      <c r="G692" s="38" t="s">
        <v>89</v>
      </c>
    </row>
    <row r="693" spans="1:7" ht="25.5">
      <c r="A693" s="6">
        <v>1</v>
      </c>
      <c r="B693" s="17" t="s">
        <v>4</v>
      </c>
      <c r="C693" s="7">
        <v>0.288</v>
      </c>
      <c r="D693" s="7">
        <v>0.523</v>
      </c>
      <c r="E693" s="18">
        <f>D693-C693</f>
        <v>0.23500000000000004</v>
      </c>
      <c r="F693" s="38" t="s">
        <v>90</v>
      </c>
      <c r="G693" s="38" t="s">
        <v>91</v>
      </c>
    </row>
    <row r="694" spans="1:7" ht="12.75">
      <c r="A694" s="6">
        <v>2</v>
      </c>
      <c r="B694" s="17" t="s">
        <v>5</v>
      </c>
      <c r="C694" s="7"/>
      <c r="D694" s="7"/>
      <c r="E694" s="18">
        <f aca="true" t="shared" si="59" ref="E694:E699">D694-C694</f>
        <v>0</v>
      </c>
      <c r="F694" s="39"/>
      <c r="G694" s="39"/>
    </row>
    <row r="695" spans="1:7" ht="38.25">
      <c r="A695" s="6">
        <v>3</v>
      </c>
      <c r="B695" s="17" t="s">
        <v>6</v>
      </c>
      <c r="C695" s="7">
        <v>0.023</v>
      </c>
      <c r="D695" s="7">
        <v>0.011</v>
      </c>
      <c r="E695" s="18">
        <f t="shared" si="59"/>
        <v>-0.012</v>
      </c>
      <c r="F695" s="38" t="s">
        <v>92</v>
      </c>
      <c r="G695" s="38" t="s">
        <v>91</v>
      </c>
    </row>
    <row r="696" spans="1:7" ht="12.75">
      <c r="A696" s="6">
        <v>4</v>
      </c>
      <c r="B696" s="17" t="s">
        <v>7</v>
      </c>
      <c r="C696" s="7"/>
      <c r="D696" s="7"/>
      <c r="E696" s="18">
        <f t="shared" si="59"/>
        <v>0</v>
      </c>
      <c r="F696" s="38" t="s">
        <v>93</v>
      </c>
      <c r="G696" s="38" t="s">
        <v>91</v>
      </c>
    </row>
    <row r="697" spans="1:7" ht="25.5">
      <c r="A697" s="6">
        <v>5</v>
      </c>
      <c r="B697" s="17" t="s">
        <v>8</v>
      </c>
      <c r="C697" s="7"/>
      <c r="D697" s="7"/>
      <c r="E697" s="18">
        <f t="shared" si="59"/>
        <v>0</v>
      </c>
      <c r="F697" s="38" t="s">
        <v>93</v>
      </c>
      <c r="G697" s="38" t="s">
        <v>91</v>
      </c>
    </row>
    <row r="698" spans="1:7" ht="76.5">
      <c r="A698" s="6">
        <v>6</v>
      </c>
      <c r="B698" s="17" t="s">
        <v>9</v>
      </c>
      <c r="C698" s="7">
        <v>0.38</v>
      </c>
      <c r="D698" s="7">
        <v>0.329</v>
      </c>
      <c r="E698" s="18">
        <f t="shared" si="59"/>
        <v>-0.05099999999999999</v>
      </c>
      <c r="F698" s="38" t="s">
        <v>93</v>
      </c>
      <c r="G698" s="38" t="s">
        <v>91</v>
      </c>
    </row>
    <row r="699" spans="1:7" ht="38.25">
      <c r="A699" s="6">
        <v>7</v>
      </c>
      <c r="B699" s="17" t="s">
        <v>10</v>
      </c>
      <c r="C699" s="7">
        <v>0.012</v>
      </c>
      <c r="D699" s="7">
        <v>0.062</v>
      </c>
      <c r="E699" s="18">
        <f t="shared" si="59"/>
        <v>0.05</v>
      </c>
      <c r="F699" s="38" t="s">
        <v>92</v>
      </c>
      <c r="G699" s="38" t="s">
        <v>91</v>
      </c>
    </row>
    <row r="700" spans="1:7" ht="38.25">
      <c r="A700" s="6">
        <v>8</v>
      </c>
      <c r="B700" s="17" t="s">
        <v>11</v>
      </c>
      <c r="C700" s="7">
        <v>0.013</v>
      </c>
      <c r="D700" s="7">
        <v>0.072</v>
      </c>
      <c r="E700" s="18">
        <f>D700-C700</f>
        <v>0.059</v>
      </c>
      <c r="F700" s="38" t="s">
        <v>92</v>
      </c>
      <c r="G700" s="38" t="s">
        <v>91</v>
      </c>
    </row>
    <row r="701" spans="1:7" ht="25.5">
      <c r="A701" s="6">
        <v>9</v>
      </c>
      <c r="B701" s="29" t="s">
        <v>82</v>
      </c>
      <c r="C701" s="7">
        <v>0.005</v>
      </c>
      <c r="D701" s="7">
        <v>0.032</v>
      </c>
      <c r="E701" s="18">
        <f>D701-C701</f>
        <v>0.027</v>
      </c>
      <c r="F701" s="38" t="s">
        <v>94</v>
      </c>
      <c r="G701" s="38" t="s">
        <v>91</v>
      </c>
    </row>
    <row r="702" spans="1:7" ht="102">
      <c r="A702" s="6">
        <v>10</v>
      </c>
      <c r="B702" s="27" t="s">
        <v>83</v>
      </c>
      <c r="C702" s="7"/>
      <c r="D702" s="7">
        <v>0.082</v>
      </c>
      <c r="E702" s="7"/>
      <c r="F702" s="38" t="s">
        <v>94</v>
      </c>
      <c r="G702" s="38" t="s">
        <v>91</v>
      </c>
    </row>
    <row r="703" spans="1:7" ht="178.5">
      <c r="A703" s="6">
        <v>11</v>
      </c>
      <c r="B703" s="30" t="s">
        <v>84</v>
      </c>
      <c r="C703" s="7">
        <v>0.688</v>
      </c>
      <c r="D703" s="7">
        <v>1.115</v>
      </c>
      <c r="E703" s="18">
        <f aca="true" t="shared" si="60" ref="E703:E709">D703-C703</f>
        <v>0.42700000000000005</v>
      </c>
      <c r="F703" s="38" t="s">
        <v>94</v>
      </c>
      <c r="G703" s="38" t="s">
        <v>91</v>
      </c>
    </row>
    <row r="704" spans="1:7" ht="12.75">
      <c r="A704" s="6">
        <v>12</v>
      </c>
      <c r="B704" s="17" t="s">
        <v>12</v>
      </c>
      <c r="C704" s="7"/>
      <c r="D704" s="7"/>
      <c r="E704" s="18">
        <f t="shared" si="60"/>
        <v>0</v>
      </c>
      <c r="F704" s="39"/>
      <c r="G704" s="39"/>
    </row>
    <row r="705" spans="1:7" ht="63.75">
      <c r="A705" s="6">
        <v>13</v>
      </c>
      <c r="B705" s="17" t="s">
        <v>85</v>
      </c>
      <c r="C705" s="7">
        <v>0.001</v>
      </c>
      <c r="D705" s="7">
        <v>0.088</v>
      </c>
      <c r="E705" s="18">
        <f t="shared" si="60"/>
        <v>0.087</v>
      </c>
      <c r="F705" s="38" t="s">
        <v>95</v>
      </c>
      <c r="G705" s="38" t="s">
        <v>91</v>
      </c>
    </row>
    <row r="706" spans="1:7" ht="25.5">
      <c r="A706" s="6">
        <v>14</v>
      </c>
      <c r="B706" s="17" t="s">
        <v>13</v>
      </c>
      <c r="C706" s="7">
        <v>0.001</v>
      </c>
      <c r="D706" s="7"/>
      <c r="E706" s="18">
        <f t="shared" si="60"/>
        <v>-0.001</v>
      </c>
      <c r="F706" s="39"/>
      <c r="G706" s="39"/>
    </row>
    <row r="707" spans="1:7" ht="38.25">
      <c r="A707" s="6">
        <v>15</v>
      </c>
      <c r="B707" s="17" t="s">
        <v>86</v>
      </c>
      <c r="C707" s="7">
        <v>0.079</v>
      </c>
      <c r="D707" s="7">
        <v>0.146</v>
      </c>
      <c r="E707" s="18">
        <f t="shared" si="60"/>
        <v>0.06699999999999999</v>
      </c>
      <c r="F707" s="38" t="s">
        <v>93</v>
      </c>
      <c r="G707" s="38" t="s">
        <v>91</v>
      </c>
    </row>
    <row r="708" spans="1:7" ht="12.75">
      <c r="A708" s="6">
        <v>16</v>
      </c>
      <c r="B708" s="17" t="s">
        <v>14</v>
      </c>
      <c r="C708" s="7"/>
      <c r="D708" s="7"/>
      <c r="E708" s="18">
        <f t="shared" si="60"/>
        <v>0</v>
      </c>
      <c r="F708" s="38" t="s">
        <v>93</v>
      </c>
      <c r="G708" s="38" t="s">
        <v>91</v>
      </c>
    </row>
    <row r="709" spans="1:7" ht="12.75">
      <c r="A709" s="6"/>
      <c r="B709" s="8" t="s">
        <v>87</v>
      </c>
      <c r="C709" s="7">
        <v>1.49</v>
      </c>
      <c r="D709" s="7">
        <f>D708+D707+D706+D705+D704+D703+D702+D701+D700+D699+D698+D697+D696+D695+D694+D693</f>
        <v>2.46</v>
      </c>
      <c r="E709" s="18">
        <f t="shared" si="60"/>
        <v>0.97</v>
      </c>
      <c r="F709" s="39"/>
      <c r="G709" s="39"/>
    </row>
    <row r="710" ht="12.75">
      <c r="A710" s="15"/>
    </row>
    <row r="711" ht="38.25" customHeight="1">
      <c r="A711" s="1"/>
    </row>
    <row r="712" ht="13.5">
      <c r="A712" s="28" t="s">
        <v>96</v>
      </c>
    </row>
    <row r="713" ht="12.75">
      <c r="A713" s="1"/>
    </row>
    <row r="714" ht="12.75">
      <c r="A714" s="1" t="s">
        <v>45</v>
      </c>
    </row>
    <row r="715" spans="1:7" ht="65.25" customHeight="1">
      <c r="A715" s="6" t="s">
        <v>46</v>
      </c>
      <c r="B715" s="17" t="s">
        <v>47</v>
      </c>
      <c r="C715" s="5" t="s">
        <v>98</v>
      </c>
      <c r="D715" s="5" t="s">
        <v>97</v>
      </c>
      <c r="E715" s="5" t="s">
        <v>3</v>
      </c>
      <c r="F715" s="38" t="s">
        <v>88</v>
      </c>
      <c r="G715" s="38" t="s">
        <v>89</v>
      </c>
    </row>
    <row r="716" spans="1:7" ht="25.5">
      <c r="A716" s="6">
        <v>1</v>
      </c>
      <c r="B716" s="17" t="s">
        <v>4</v>
      </c>
      <c r="C716" s="7">
        <v>0.294</v>
      </c>
      <c r="D716" s="7">
        <v>0.522</v>
      </c>
      <c r="E716" s="18">
        <f>D716-C716</f>
        <v>0.22800000000000004</v>
      </c>
      <c r="F716" s="38" t="s">
        <v>90</v>
      </c>
      <c r="G716" s="38" t="s">
        <v>91</v>
      </c>
    </row>
    <row r="717" spans="1:7" ht="12.75">
      <c r="A717" s="6">
        <v>2</v>
      </c>
      <c r="B717" s="17" t="s">
        <v>5</v>
      </c>
      <c r="C717" s="7"/>
      <c r="D717" s="7"/>
      <c r="E717" s="18">
        <f aca="true" t="shared" si="61" ref="E717:E722">D717-C717</f>
        <v>0</v>
      </c>
      <c r="F717" s="39"/>
      <c r="G717" s="39"/>
    </row>
    <row r="718" spans="1:7" ht="38.25">
      <c r="A718" s="6">
        <v>3</v>
      </c>
      <c r="B718" s="17" t="s">
        <v>6</v>
      </c>
      <c r="C718" s="7">
        <v>0.027</v>
      </c>
      <c r="D718" s="7">
        <v>0.013</v>
      </c>
      <c r="E718" s="18">
        <f t="shared" si="61"/>
        <v>-0.014</v>
      </c>
      <c r="F718" s="38" t="s">
        <v>92</v>
      </c>
      <c r="G718" s="38" t="s">
        <v>91</v>
      </c>
    </row>
    <row r="719" spans="1:7" ht="12.75">
      <c r="A719" s="6">
        <v>4</v>
      </c>
      <c r="B719" s="17" t="s">
        <v>7</v>
      </c>
      <c r="C719" s="7"/>
      <c r="D719" s="7"/>
      <c r="E719" s="18">
        <f t="shared" si="61"/>
        <v>0</v>
      </c>
      <c r="F719" s="38" t="s">
        <v>93</v>
      </c>
      <c r="G719" s="38" t="s">
        <v>91</v>
      </c>
    </row>
    <row r="720" spans="1:7" ht="25.5">
      <c r="A720" s="6">
        <v>5</v>
      </c>
      <c r="B720" s="17" t="s">
        <v>8</v>
      </c>
      <c r="C720" s="7"/>
      <c r="D720" s="7"/>
      <c r="E720" s="18">
        <f t="shared" si="61"/>
        <v>0</v>
      </c>
      <c r="F720" s="38" t="s">
        <v>93</v>
      </c>
      <c r="G720" s="38" t="s">
        <v>91</v>
      </c>
    </row>
    <row r="721" spans="1:7" ht="76.5">
      <c r="A721" s="6">
        <v>6</v>
      </c>
      <c r="B721" s="17" t="s">
        <v>9</v>
      </c>
      <c r="C721" s="7">
        <v>0.382</v>
      </c>
      <c r="D721" s="7">
        <v>0.368</v>
      </c>
      <c r="E721" s="18">
        <f t="shared" si="61"/>
        <v>-0.014000000000000012</v>
      </c>
      <c r="F721" s="38" t="s">
        <v>93</v>
      </c>
      <c r="G721" s="38" t="s">
        <v>91</v>
      </c>
    </row>
    <row r="722" spans="1:7" ht="38.25">
      <c r="A722" s="6">
        <v>7</v>
      </c>
      <c r="B722" s="17" t="s">
        <v>10</v>
      </c>
      <c r="C722" s="7">
        <v>0.013</v>
      </c>
      <c r="D722" s="7">
        <v>0.076</v>
      </c>
      <c r="E722" s="18">
        <f t="shared" si="61"/>
        <v>0.063</v>
      </c>
      <c r="F722" s="38" t="s">
        <v>92</v>
      </c>
      <c r="G722" s="38" t="s">
        <v>91</v>
      </c>
    </row>
    <row r="723" spans="1:7" ht="38.25">
      <c r="A723" s="6">
        <v>8</v>
      </c>
      <c r="B723" s="17" t="s">
        <v>11</v>
      </c>
      <c r="C723" s="7">
        <v>0.015</v>
      </c>
      <c r="D723" s="7">
        <v>0.087</v>
      </c>
      <c r="E723" s="18">
        <f>D723-C723</f>
        <v>0.072</v>
      </c>
      <c r="F723" s="38" t="s">
        <v>92</v>
      </c>
      <c r="G723" s="38" t="s">
        <v>91</v>
      </c>
    </row>
    <row r="724" spans="1:7" ht="25.5">
      <c r="A724" s="6">
        <v>9</v>
      </c>
      <c r="B724" s="29" t="s">
        <v>82</v>
      </c>
      <c r="C724" s="7">
        <v>0.004</v>
      </c>
      <c r="D724" s="7">
        <v>0.021</v>
      </c>
      <c r="E724" s="18">
        <f>D724-C724</f>
        <v>0.017</v>
      </c>
      <c r="F724" s="38" t="s">
        <v>94</v>
      </c>
      <c r="G724" s="38" t="s">
        <v>91</v>
      </c>
    </row>
    <row r="725" spans="1:7" ht="102">
      <c r="A725" s="6">
        <v>10</v>
      </c>
      <c r="B725" s="27" t="s">
        <v>83</v>
      </c>
      <c r="C725" s="7"/>
      <c r="D725" s="7">
        <v>0.084</v>
      </c>
      <c r="E725" s="7"/>
      <c r="F725" s="38" t="s">
        <v>94</v>
      </c>
      <c r="G725" s="38" t="s">
        <v>91</v>
      </c>
    </row>
    <row r="726" spans="1:7" ht="178.5">
      <c r="A726" s="6">
        <v>11</v>
      </c>
      <c r="B726" s="30" t="s">
        <v>84</v>
      </c>
      <c r="C726" s="7">
        <v>0.701</v>
      </c>
      <c r="D726" s="7">
        <v>1.115</v>
      </c>
      <c r="E726" s="18">
        <f aca="true" t="shared" si="62" ref="E726:E732">D726-C726</f>
        <v>0.41400000000000003</v>
      </c>
      <c r="F726" s="38" t="s">
        <v>94</v>
      </c>
      <c r="G726" s="38" t="s">
        <v>91</v>
      </c>
    </row>
    <row r="727" spans="1:7" ht="12.75">
      <c r="A727" s="6">
        <v>12</v>
      </c>
      <c r="B727" s="17" t="s">
        <v>12</v>
      </c>
      <c r="C727" s="7"/>
      <c r="D727" s="7"/>
      <c r="E727" s="18">
        <f t="shared" si="62"/>
        <v>0</v>
      </c>
      <c r="F727" s="39"/>
      <c r="G727" s="39"/>
    </row>
    <row r="728" spans="1:7" ht="63.75">
      <c r="A728" s="6">
        <v>13</v>
      </c>
      <c r="B728" s="17" t="s">
        <v>85</v>
      </c>
      <c r="C728" s="7">
        <v>0.001</v>
      </c>
      <c r="D728" s="7">
        <v>0.051</v>
      </c>
      <c r="E728" s="18">
        <f t="shared" si="62"/>
        <v>0.049999999999999996</v>
      </c>
      <c r="F728" s="38" t="s">
        <v>95</v>
      </c>
      <c r="G728" s="38" t="s">
        <v>91</v>
      </c>
    </row>
    <row r="729" spans="1:7" ht="25.5">
      <c r="A729" s="6">
        <v>14</v>
      </c>
      <c r="B729" s="17" t="s">
        <v>13</v>
      </c>
      <c r="C729" s="7">
        <v>0.001</v>
      </c>
      <c r="D729" s="7"/>
      <c r="E729" s="18">
        <f t="shared" si="62"/>
        <v>-0.001</v>
      </c>
      <c r="F729" s="39"/>
      <c r="G729" s="39"/>
    </row>
    <row r="730" spans="1:7" ht="38.25">
      <c r="A730" s="6">
        <v>15</v>
      </c>
      <c r="B730" s="17" t="s">
        <v>86</v>
      </c>
      <c r="C730" s="7">
        <v>0.052</v>
      </c>
      <c r="D730" s="7">
        <v>0.143</v>
      </c>
      <c r="E730" s="18">
        <f t="shared" si="62"/>
        <v>0.091</v>
      </c>
      <c r="F730" s="38" t="s">
        <v>93</v>
      </c>
      <c r="G730" s="38" t="s">
        <v>91</v>
      </c>
    </row>
    <row r="731" spans="1:7" ht="12.75">
      <c r="A731" s="6">
        <v>16</v>
      </c>
      <c r="B731" s="17" t="s">
        <v>14</v>
      </c>
      <c r="C731" s="7"/>
      <c r="D731" s="7"/>
      <c r="E731" s="18">
        <f t="shared" si="62"/>
        <v>0</v>
      </c>
      <c r="F731" s="38" t="s">
        <v>93</v>
      </c>
      <c r="G731" s="38" t="s">
        <v>91</v>
      </c>
    </row>
    <row r="732" spans="1:7" ht="12.75">
      <c r="A732" s="6"/>
      <c r="B732" s="8" t="s">
        <v>87</v>
      </c>
      <c r="C732" s="7">
        <v>1.49</v>
      </c>
      <c r="D732" s="7">
        <f>D731+D730+D729+D728+D727+D726+D725+D724+D723+D722+D721+D720+D719+D718+D717+D716</f>
        <v>2.4799999999999995</v>
      </c>
      <c r="E732" s="18">
        <f t="shared" si="62"/>
        <v>0.9899999999999995</v>
      </c>
      <c r="F732" s="39"/>
      <c r="G732" s="39"/>
    </row>
    <row r="733" ht="12.75">
      <c r="A733" s="9"/>
    </row>
    <row r="734" ht="44.25" customHeight="1">
      <c r="A734" s="1"/>
    </row>
    <row r="735" ht="13.5">
      <c r="A735" s="28" t="s">
        <v>96</v>
      </c>
    </row>
    <row r="736" ht="12.75">
      <c r="A736" s="9"/>
    </row>
    <row r="737" ht="12.75">
      <c r="A737" s="9"/>
    </row>
    <row r="738" ht="12.75">
      <c r="A738" s="1" t="s">
        <v>48</v>
      </c>
    </row>
    <row r="739" spans="1:7" ht="51">
      <c r="A739" s="6" t="s">
        <v>1</v>
      </c>
      <c r="B739" s="4" t="s">
        <v>2</v>
      </c>
      <c r="C739" s="5" t="s">
        <v>98</v>
      </c>
      <c r="D739" s="5" t="s">
        <v>97</v>
      </c>
      <c r="E739" s="5" t="s">
        <v>3</v>
      </c>
      <c r="F739" s="38" t="s">
        <v>88</v>
      </c>
      <c r="G739" s="38" t="s">
        <v>89</v>
      </c>
    </row>
    <row r="740" spans="1:7" ht="25.5">
      <c r="A740" s="6">
        <v>1</v>
      </c>
      <c r="B740" s="17" t="s">
        <v>4</v>
      </c>
      <c r="C740" s="7">
        <v>0.344</v>
      </c>
      <c r="D740" s="7">
        <v>0.325</v>
      </c>
      <c r="E740" s="18">
        <f>D740-C740</f>
        <v>-0.01899999999999996</v>
      </c>
      <c r="F740" s="38" t="s">
        <v>90</v>
      </c>
      <c r="G740" s="38" t="s">
        <v>91</v>
      </c>
    </row>
    <row r="741" spans="1:7" ht="12.75">
      <c r="A741" s="6">
        <v>2</v>
      </c>
      <c r="B741" s="17" t="s">
        <v>5</v>
      </c>
      <c r="C741" s="7"/>
      <c r="D741" s="7"/>
      <c r="E741" s="18">
        <f aca="true" t="shared" si="63" ref="E741:E746">D741-C741</f>
        <v>0</v>
      </c>
      <c r="F741" s="39"/>
      <c r="G741" s="39"/>
    </row>
    <row r="742" spans="1:7" ht="38.25">
      <c r="A742" s="6">
        <v>3</v>
      </c>
      <c r="B742" s="17" t="s">
        <v>6</v>
      </c>
      <c r="C742" s="7">
        <v>0.026</v>
      </c>
      <c r="D742" s="7">
        <v>0.011</v>
      </c>
      <c r="E742" s="18">
        <f t="shared" si="63"/>
        <v>-0.015</v>
      </c>
      <c r="F742" s="38" t="s">
        <v>92</v>
      </c>
      <c r="G742" s="38" t="s">
        <v>91</v>
      </c>
    </row>
    <row r="743" spans="1:7" ht="12.75">
      <c r="A743" s="6">
        <v>4</v>
      </c>
      <c r="B743" s="17" t="s">
        <v>7</v>
      </c>
      <c r="C743" s="7"/>
      <c r="D743" s="7"/>
      <c r="E743" s="18">
        <f t="shared" si="63"/>
        <v>0</v>
      </c>
      <c r="F743" s="38" t="s">
        <v>93</v>
      </c>
      <c r="G743" s="38" t="s">
        <v>91</v>
      </c>
    </row>
    <row r="744" spans="1:7" ht="25.5">
      <c r="A744" s="6">
        <v>5</v>
      </c>
      <c r="B744" s="17" t="s">
        <v>8</v>
      </c>
      <c r="C744" s="7"/>
      <c r="D744" s="7"/>
      <c r="E744" s="18">
        <f t="shared" si="63"/>
        <v>0</v>
      </c>
      <c r="F744" s="38" t="s">
        <v>93</v>
      </c>
      <c r="G744" s="38" t="s">
        <v>91</v>
      </c>
    </row>
    <row r="745" spans="1:7" ht="76.5">
      <c r="A745" s="6">
        <v>6</v>
      </c>
      <c r="B745" s="17" t="s">
        <v>9</v>
      </c>
      <c r="C745" s="7">
        <v>0.381</v>
      </c>
      <c r="D745" s="7">
        <v>0.406</v>
      </c>
      <c r="E745" s="18">
        <f t="shared" si="63"/>
        <v>0.025000000000000022</v>
      </c>
      <c r="F745" s="38" t="s">
        <v>93</v>
      </c>
      <c r="G745" s="38" t="s">
        <v>91</v>
      </c>
    </row>
    <row r="746" spans="1:7" ht="38.25">
      <c r="A746" s="6">
        <v>7</v>
      </c>
      <c r="B746" s="17" t="s">
        <v>10</v>
      </c>
      <c r="C746" s="7">
        <v>0.013</v>
      </c>
      <c r="D746" s="7">
        <v>0.065</v>
      </c>
      <c r="E746" s="18">
        <f t="shared" si="63"/>
        <v>0.052000000000000005</v>
      </c>
      <c r="F746" s="38" t="s">
        <v>92</v>
      </c>
      <c r="G746" s="38" t="s">
        <v>91</v>
      </c>
    </row>
    <row r="747" spans="1:7" ht="38.25">
      <c r="A747" s="6">
        <v>8</v>
      </c>
      <c r="B747" s="17" t="s">
        <v>11</v>
      </c>
      <c r="C747" s="7">
        <v>0.015</v>
      </c>
      <c r="D747" s="7">
        <v>0.074</v>
      </c>
      <c r="E747" s="18">
        <f>D747-C747</f>
        <v>0.059</v>
      </c>
      <c r="F747" s="38" t="s">
        <v>92</v>
      </c>
      <c r="G747" s="38" t="s">
        <v>91</v>
      </c>
    </row>
    <row r="748" spans="1:7" ht="25.5">
      <c r="A748" s="6">
        <v>9</v>
      </c>
      <c r="B748" s="29" t="s">
        <v>82</v>
      </c>
      <c r="C748" s="7">
        <v>0.004</v>
      </c>
      <c r="D748" s="7">
        <v>0.032</v>
      </c>
      <c r="E748" s="18">
        <f>D748-C748</f>
        <v>0.028</v>
      </c>
      <c r="F748" s="38" t="s">
        <v>94</v>
      </c>
      <c r="G748" s="38" t="s">
        <v>91</v>
      </c>
    </row>
    <row r="749" spans="1:7" ht="102">
      <c r="A749" s="6">
        <v>10</v>
      </c>
      <c r="B749" s="27" t="s">
        <v>83</v>
      </c>
      <c r="C749" s="7"/>
      <c r="D749" s="7">
        <v>0.069</v>
      </c>
      <c r="E749" s="7"/>
      <c r="F749" s="38" t="s">
        <v>94</v>
      </c>
      <c r="G749" s="38" t="s">
        <v>91</v>
      </c>
    </row>
    <row r="750" spans="1:7" ht="178.5">
      <c r="A750" s="6">
        <v>11</v>
      </c>
      <c r="B750" s="30" t="s">
        <v>84</v>
      </c>
      <c r="C750" s="7">
        <v>0.643</v>
      </c>
      <c r="D750" s="7">
        <v>1.043</v>
      </c>
      <c r="E750" s="18">
        <f aca="true" t="shared" si="64" ref="E750:E756">D750-C750</f>
        <v>0.3999999999999999</v>
      </c>
      <c r="F750" s="38" t="s">
        <v>94</v>
      </c>
      <c r="G750" s="38" t="s">
        <v>91</v>
      </c>
    </row>
    <row r="751" spans="1:7" ht="12.75">
      <c r="A751" s="6">
        <v>12</v>
      </c>
      <c r="B751" s="17" t="s">
        <v>12</v>
      </c>
      <c r="C751" s="7"/>
      <c r="D751" s="7"/>
      <c r="E751" s="18">
        <f t="shared" si="64"/>
        <v>0</v>
      </c>
      <c r="F751" s="39"/>
      <c r="G751" s="39"/>
    </row>
    <row r="752" spans="1:7" ht="63.75">
      <c r="A752" s="6">
        <v>13</v>
      </c>
      <c r="B752" s="17" t="s">
        <v>85</v>
      </c>
      <c r="C752" s="7">
        <v>0.001</v>
      </c>
      <c r="D752" s="7">
        <v>0.086</v>
      </c>
      <c r="E752" s="18">
        <f t="shared" si="64"/>
        <v>0.08499999999999999</v>
      </c>
      <c r="F752" s="38" t="s">
        <v>95</v>
      </c>
      <c r="G752" s="38" t="s">
        <v>91</v>
      </c>
    </row>
    <row r="753" spans="1:7" ht="25.5">
      <c r="A753" s="6">
        <v>14</v>
      </c>
      <c r="B753" s="17" t="s">
        <v>13</v>
      </c>
      <c r="C753" s="7">
        <v>0.001</v>
      </c>
      <c r="D753" s="7"/>
      <c r="E753" s="18">
        <f t="shared" si="64"/>
        <v>-0.001</v>
      </c>
      <c r="F753" s="39"/>
      <c r="G753" s="39"/>
    </row>
    <row r="754" spans="1:7" ht="38.25">
      <c r="A754" s="6">
        <v>15</v>
      </c>
      <c r="B754" s="17" t="s">
        <v>86</v>
      </c>
      <c r="C754" s="7">
        <v>0.062</v>
      </c>
      <c r="D754" s="7">
        <v>0.089</v>
      </c>
      <c r="E754" s="18">
        <f t="shared" si="64"/>
        <v>0.026999999999999996</v>
      </c>
      <c r="F754" s="38" t="s">
        <v>93</v>
      </c>
      <c r="G754" s="38" t="s">
        <v>91</v>
      </c>
    </row>
    <row r="755" spans="1:7" ht="12.75">
      <c r="A755" s="6">
        <v>16</v>
      </c>
      <c r="B755" s="17" t="s">
        <v>14</v>
      </c>
      <c r="C755" s="7"/>
      <c r="D755" s="7"/>
      <c r="E755" s="18">
        <f t="shared" si="64"/>
        <v>0</v>
      </c>
      <c r="F755" s="38" t="s">
        <v>93</v>
      </c>
      <c r="G755" s="38" t="s">
        <v>91</v>
      </c>
    </row>
    <row r="756" spans="1:7" ht="12.75">
      <c r="A756" s="6"/>
      <c r="B756" s="8" t="s">
        <v>87</v>
      </c>
      <c r="C756" s="7">
        <v>1.49</v>
      </c>
      <c r="D756" s="7">
        <f>D755+D754+D753+D752+D751+D750+D749+D748+D747+D746+D745+D744+D743+D742+D741+D740</f>
        <v>2.1999999999999997</v>
      </c>
      <c r="E756" s="18">
        <f t="shared" si="64"/>
        <v>0.7099999999999997</v>
      </c>
      <c r="F756" s="39"/>
      <c r="G756" s="39"/>
    </row>
    <row r="757" ht="49.5" customHeight="1">
      <c r="A757" s="9"/>
    </row>
    <row r="758" ht="12.75">
      <c r="A758" s="1"/>
    </row>
    <row r="759" ht="13.5">
      <c r="A759" s="28" t="s">
        <v>96</v>
      </c>
    </row>
    <row r="760" ht="12.75">
      <c r="A760" s="1"/>
    </row>
    <row r="761" ht="12.75">
      <c r="A761" s="1" t="s">
        <v>49</v>
      </c>
    </row>
    <row r="762" spans="1:7" ht="51">
      <c r="A762" s="6" t="s">
        <v>1</v>
      </c>
      <c r="B762" s="4" t="s">
        <v>2</v>
      </c>
      <c r="C762" s="5" t="s">
        <v>98</v>
      </c>
      <c r="D762" s="5" t="s">
        <v>97</v>
      </c>
      <c r="E762" s="5" t="s">
        <v>3</v>
      </c>
      <c r="F762" s="38" t="s">
        <v>88</v>
      </c>
      <c r="G762" s="38" t="s">
        <v>89</v>
      </c>
    </row>
    <row r="763" spans="1:7" ht="25.5">
      <c r="A763" s="6">
        <v>1</v>
      </c>
      <c r="B763" s="17" t="s">
        <v>4</v>
      </c>
      <c r="C763" s="7">
        <v>0.396</v>
      </c>
      <c r="D763" s="7">
        <v>0.53</v>
      </c>
      <c r="E763" s="18">
        <f>D763-C763</f>
        <v>0.134</v>
      </c>
      <c r="F763" s="38" t="s">
        <v>90</v>
      </c>
      <c r="G763" s="38" t="s">
        <v>91</v>
      </c>
    </row>
    <row r="764" spans="1:7" ht="12.75">
      <c r="A764" s="6">
        <v>2</v>
      </c>
      <c r="B764" s="17" t="s">
        <v>5</v>
      </c>
      <c r="C764" s="7"/>
      <c r="D764" s="7"/>
      <c r="E764" s="18">
        <f aca="true" t="shared" si="65" ref="E764:E769">D764-C764</f>
        <v>0</v>
      </c>
      <c r="F764" s="39"/>
      <c r="G764" s="39"/>
    </row>
    <row r="765" spans="1:7" ht="38.25">
      <c r="A765" s="6">
        <v>3</v>
      </c>
      <c r="B765" s="17" t="s">
        <v>6</v>
      </c>
      <c r="C765" s="7">
        <v>0.026</v>
      </c>
      <c r="D765" s="7">
        <v>0.011</v>
      </c>
      <c r="E765" s="18">
        <f t="shared" si="65"/>
        <v>-0.015</v>
      </c>
      <c r="F765" s="38" t="s">
        <v>92</v>
      </c>
      <c r="G765" s="38" t="s">
        <v>91</v>
      </c>
    </row>
    <row r="766" spans="1:7" ht="12.75">
      <c r="A766" s="6">
        <v>4</v>
      </c>
      <c r="B766" s="17" t="s">
        <v>7</v>
      </c>
      <c r="C766" s="7"/>
      <c r="D766" s="7"/>
      <c r="E766" s="18">
        <f t="shared" si="65"/>
        <v>0</v>
      </c>
      <c r="F766" s="38" t="s">
        <v>93</v>
      </c>
      <c r="G766" s="38" t="s">
        <v>91</v>
      </c>
    </row>
    <row r="767" spans="1:7" ht="25.5">
      <c r="A767" s="6">
        <v>5</v>
      </c>
      <c r="B767" s="17" t="s">
        <v>8</v>
      </c>
      <c r="C767" s="7"/>
      <c r="D767" s="7"/>
      <c r="E767" s="18">
        <f t="shared" si="65"/>
        <v>0</v>
      </c>
      <c r="F767" s="38" t="s">
        <v>93</v>
      </c>
      <c r="G767" s="38" t="s">
        <v>91</v>
      </c>
    </row>
    <row r="768" spans="1:7" ht="76.5">
      <c r="A768" s="6">
        <v>6</v>
      </c>
      <c r="B768" s="17" t="s">
        <v>9</v>
      </c>
      <c r="C768" s="7">
        <v>0.38</v>
      </c>
      <c r="D768" s="7">
        <v>0.385</v>
      </c>
      <c r="E768" s="18">
        <f t="shared" si="65"/>
        <v>0.0050000000000000044</v>
      </c>
      <c r="F768" s="38" t="s">
        <v>93</v>
      </c>
      <c r="G768" s="38" t="s">
        <v>91</v>
      </c>
    </row>
    <row r="769" spans="1:7" ht="38.25">
      <c r="A769" s="6">
        <v>7</v>
      </c>
      <c r="B769" s="17" t="s">
        <v>10</v>
      </c>
      <c r="C769" s="7">
        <v>0.013</v>
      </c>
      <c r="D769" s="7">
        <v>0.063</v>
      </c>
      <c r="E769" s="18">
        <f t="shared" si="65"/>
        <v>0.05</v>
      </c>
      <c r="F769" s="38" t="s">
        <v>92</v>
      </c>
      <c r="G769" s="38" t="s">
        <v>91</v>
      </c>
    </row>
    <row r="770" spans="1:7" ht="38.25">
      <c r="A770" s="6">
        <v>8</v>
      </c>
      <c r="B770" s="17" t="s">
        <v>11</v>
      </c>
      <c r="C770" s="7">
        <v>0.015</v>
      </c>
      <c r="D770" s="7">
        <v>0.072</v>
      </c>
      <c r="E770" s="18">
        <f>D770-C770</f>
        <v>0.056999999999999995</v>
      </c>
      <c r="F770" s="38" t="s">
        <v>92</v>
      </c>
      <c r="G770" s="38" t="s">
        <v>91</v>
      </c>
    </row>
    <row r="771" spans="1:7" ht="25.5">
      <c r="A771" s="6">
        <v>9</v>
      </c>
      <c r="B771" s="29" t="s">
        <v>82</v>
      </c>
      <c r="C771" s="7">
        <v>0.004</v>
      </c>
      <c r="D771" s="7">
        <v>0.021</v>
      </c>
      <c r="E771" s="18">
        <f>D771-C771</f>
        <v>0.017</v>
      </c>
      <c r="F771" s="38" t="s">
        <v>94</v>
      </c>
      <c r="G771" s="38" t="s">
        <v>91</v>
      </c>
    </row>
    <row r="772" spans="1:7" ht="102">
      <c r="A772" s="6">
        <v>10</v>
      </c>
      <c r="B772" s="27" t="s">
        <v>83</v>
      </c>
      <c r="C772" s="7"/>
      <c r="D772" s="7">
        <v>0.081</v>
      </c>
      <c r="E772" s="7"/>
      <c r="F772" s="38" t="s">
        <v>94</v>
      </c>
      <c r="G772" s="38" t="s">
        <v>91</v>
      </c>
    </row>
    <row r="773" spans="1:7" ht="178.5">
      <c r="A773" s="6">
        <v>11</v>
      </c>
      <c r="B773" s="30" t="s">
        <v>84</v>
      </c>
      <c r="C773" s="7">
        <v>0.596</v>
      </c>
      <c r="D773" s="7">
        <v>1.16</v>
      </c>
      <c r="E773" s="18">
        <f aca="true" t="shared" si="66" ref="E773:E779">D773-C773</f>
        <v>0.564</v>
      </c>
      <c r="F773" s="38" t="s">
        <v>94</v>
      </c>
      <c r="G773" s="38" t="s">
        <v>91</v>
      </c>
    </row>
    <row r="774" spans="1:7" ht="12.75">
      <c r="A774" s="6">
        <v>12</v>
      </c>
      <c r="B774" s="17" t="s">
        <v>12</v>
      </c>
      <c r="C774" s="7"/>
      <c r="D774" s="7"/>
      <c r="E774" s="18">
        <f t="shared" si="66"/>
        <v>0</v>
      </c>
      <c r="F774" s="39"/>
      <c r="G774" s="39"/>
    </row>
    <row r="775" spans="1:7" ht="63.75">
      <c r="A775" s="6">
        <v>13</v>
      </c>
      <c r="B775" s="17" t="s">
        <v>85</v>
      </c>
      <c r="C775" s="7">
        <v>0.001</v>
      </c>
      <c r="D775" s="7">
        <v>0.052</v>
      </c>
      <c r="E775" s="18">
        <f t="shared" si="66"/>
        <v>0.051</v>
      </c>
      <c r="F775" s="38" t="s">
        <v>95</v>
      </c>
      <c r="G775" s="38" t="s">
        <v>91</v>
      </c>
    </row>
    <row r="776" spans="1:7" ht="25.5">
      <c r="A776" s="6">
        <v>14</v>
      </c>
      <c r="B776" s="17" t="s">
        <v>13</v>
      </c>
      <c r="C776" s="7">
        <v>0.001</v>
      </c>
      <c r="D776" s="7"/>
      <c r="E776" s="18">
        <f t="shared" si="66"/>
        <v>-0.001</v>
      </c>
      <c r="F776" s="39"/>
      <c r="G776" s="39"/>
    </row>
    <row r="777" spans="1:7" ht="38.25">
      <c r="A777" s="6">
        <v>15</v>
      </c>
      <c r="B777" s="17" t="s">
        <v>86</v>
      </c>
      <c r="C777" s="7">
        <v>0.058</v>
      </c>
      <c r="D777" s="7">
        <v>0.205</v>
      </c>
      <c r="E777" s="18">
        <f t="shared" si="66"/>
        <v>0.147</v>
      </c>
      <c r="F777" s="38" t="s">
        <v>93</v>
      </c>
      <c r="G777" s="38" t="s">
        <v>91</v>
      </c>
    </row>
    <row r="778" spans="1:7" ht="12.75">
      <c r="A778" s="6">
        <v>16</v>
      </c>
      <c r="B778" s="17" t="s">
        <v>14</v>
      </c>
      <c r="C778" s="7"/>
      <c r="D778" s="7"/>
      <c r="E778" s="18">
        <f t="shared" si="66"/>
        <v>0</v>
      </c>
      <c r="F778" s="38" t="s">
        <v>93</v>
      </c>
      <c r="G778" s="38" t="s">
        <v>91</v>
      </c>
    </row>
    <row r="779" spans="1:7" ht="12.75">
      <c r="A779" s="6"/>
      <c r="B779" s="8" t="s">
        <v>87</v>
      </c>
      <c r="C779" s="7">
        <v>1.49</v>
      </c>
      <c r="D779" s="7">
        <f>D778+D777+D776+D775+D774+D773+D772+D771+D770+D769+D768+D767+D766+D765+D764+D763</f>
        <v>2.58</v>
      </c>
      <c r="E779" s="18">
        <f t="shared" si="66"/>
        <v>1.09</v>
      </c>
      <c r="F779" s="39"/>
      <c r="G779" s="39"/>
    </row>
    <row r="780" ht="12.75">
      <c r="A780" s="9"/>
    </row>
    <row r="781" ht="24" customHeight="1">
      <c r="A781" s="9"/>
    </row>
    <row r="782" ht="12.75">
      <c r="A782" s="1"/>
    </row>
    <row r="783" ht="13.5">
      <c r="A783" s="28" t="s">
        <v>96</v>
      </c>
    </row>
    <row r="784" ht="12.75">
      <c r="A784" s="1"/>
    </row>
    <row r="785" ht="12.75">
      <c r="A785" s="1" t="s">
        <v>50</v>
      </c>
    </row>
    <row r="786" spans="1:7" ht="51">
      <c r="A786" s="6" t="s">
        <v>1</v>
      </c>
      <c r="B786" s="4" t="s">
        <v>2</v>
      </c>
      <c r="C786" s="5" t="s">
        <v>98</v>
      </c>
      <c r="D786" s="5" t="s">
        <v>97</v>
      </c>
      <c r="E786" s="5" t="s">
        <v>3</v>
      </c>
      <c r="F786" s="38" t="s">
        <v>88</v>
      </c>
      <c r="G786" s="38" t="s">
        <v>89</v>
      </c>
    </row>
    <row r="787" spans="1:7" ht="25.5">
      <c r="A787" s="6">
        <v>1</v>
      </c>
      <c r="B787" s="17" t="s">
        <v>4</v>
      </c>
      <c r="C787" s="7">
        <v>0.226</v>
      </c>
      <c r="D787" s="7">
        <v>0.298</v>
      </c>
      <c r="E787" s="18">
        <f>D787-C787</f>
        <v>0.07199999999999998</v>
      </c>
      <c r="F787" s="38" t="s">
        <v>90</v>
      </c>
      <c r="G787" s="38" t="s">
        <v>91</v>
      </c>
    </row>
    <row r="788" spans="1:7" ht="12.75">
      <c r="A788" s="6">
        <v>2</v>
      </c>
      <c r="B788" s="17" t="s">
        <v>5</v>
      </c>
      <c r="C788" s="7"/>
      <c r="D788" s="7"/>
      <c r="E788" s="18">
        <f aca="true" t="shared" si="67" ref="E788:E793">D788-C788</f>
        <v>0</v>
      </c>
      <c r="F788" s="39"/>
      <c r="G788" s="39"/>
    </row>
    <row r="789" spans="1:7" ht="38.25">
      <c r="A789" s="6">
        <v>3</v>
      </c>
      <c r="B789" s="17" t="s">
        <v>6</v>
      </c>
      <c r="C789" s="7">
        <v>0.024</v>
      </c>
      <c r="D789" s="7">
        <v>0.013</v>
      </c>
      <c r="E789" s="18">
        <f t="shared" si="67"/>
        <v>-0.011000000000000001</v>
      </c>
      <c r="F789" s="38" t="s">
        <v>92</v>
      </c>
      <c r="G789" s="38" t="s">
        <v>91</v>
      </c>
    </row>
    <row r="790" spans="1:7" ht="12.75">
      <c r="A790" s="6">
        <v>4</v>
      </c>
      <c r="B790" s="17" t="s">
        <v>7</v>
      </c>
      <c r="C790" s="7"/>
      <c r="D790" s="7"/>
      <c r="E790" s="18">
        <f t="shared" si="67"/>
        <v>0</v>
      </c>
      <c r="F790" s="38" t="s">
        <v>93</v>
      </c>
      <c r="G790" s="38" t="s">
        <v>91</v>
      </c>
    </row>
    <row r="791" spans="1:7" ht="25.5">
      <c r="A791" s="6">
        <v>5</v>
      </c>
      <c r="B791" s="17" t="s">
        <v>8</v>
      </c>
      <c r="C791" s="7"/>
      <c r="D791" s="7"/>
      <c r="E791" s="18">
        <f t="shared" si="67"/>
        <v>0</v>
      </c>
      <c r="F791" s="38" t="s">
        <v>93</v>
      </c>
      <c r="G791" s="38" t="s">
        <v>91</v>
      </c>
    </row>
    <row r="792" spans="1:7" ht="76.5">
      <c r="A792" s="6">
        <v>6</v>
      </c>
      <c r="B792" s="17" t="s">
        <v>9</v>
      </c>
      <c r="C792" s="7">
        <v>0.361</v>
      </c>
      <c r="D792" s="7">
        <v>0.537</v>
      </c>
      <c r="E792" s="18">
        <f t="shared" si="67"/>
        <v>0.17600000000000005</v>
      </c>
      <c r="F792" s="38" t="s">
        <v>93</v>
      </c>
      <c r="G792" s="38" t="s">
        <v>91</v>
      </c>
    </row>
    <row r="793" spans="1:7" ht="38.25">
      <c r="A793" s="6">
        <v>7</v>
      </c>
      <c r="B793" s="17" t="s">
        <v>10</v>
      </c>
      <c r="C793" s="7">
        <v>0.012</v>
      </c>
      <c r="D793" s="7">
        <v>0.048</v>
      </c>
      <c r="E793" s="18">
        <f t="shared" si="67"/>
        <v>0.036000000000000004</v>
      </c>
      <c r="F793" s="38" t="s">
        <v>92</v>
      </c>
      <c r="G793" s="38" t="s">
        <v>91</v>
      </c>
    </row>
    <row r="794" spans="1:7" ht="38.25">
      <c r="A794" s="6">
        <v>8</v>
      </c>
      <c r="B794" s="17" t="s">
        <v>11</v>
      </c>
      <c r="C794" s="7">
        <v>0.014</v>
      </c>
      <c r="D794" s="7">
        <v>0.055</v>
      </c>
      <c r="E794" s="18">
        <f>D794-C794</f>
        <v>0.041</v>
      </c>
      <c r="F794" s="38" t="s">
        <v>92</v>
      </c>
      <c r="G794" s="38" t="s">
        <v>91</v>
      </c>
    </row>
    <row r="795" spans="1:7" ht="25.5">
      <c r="A795" s="6">
        <v>9</v>
      </c>
      <c r="B795" s="29" t="s">
        <v>82</v>
      </c>
      <c r="C795" s="7">
        <v>0.004</v>
      </c>
      <c r="D795" s="7">
        <v>0.052</v>
      </c>
      <c r="E795" s="18">
        <f>D795-C795</f>
        <v>0.048</v>
      </c>
      <c r="F795" s="38" t="s">
        <v>94</v>
      </c>
      <c r="G795" s="38" t="s">
        <v>91</v>
      </c>
    </row>
    <row r="796" spans="1:7" ht="102">
      <c r="A796" s="6">
        <v>10</v>
      </c>
      <c r="B796" s="27" t="s">
        <v>83</v>
      </c>
      <c r="C796" s="7"/>
      <c r="D796" s="7">
        <v>0.088</v>
      </c>
      <c r="E796" s="7"/>
      <c r="F796" s="38" t="s">
        <v>94</v>
      </c>
      <c r="G796" s="38" t="s">
        <v>91</v>
      </c>
    </row>
    <row r="797" spans="1:7" ht="178.5">
      <c r="A797" s="6">
        <v>11</v>
      </c>
      <c r="B797" s="30" t="s">
        <v>84</v>
      </c>
      <c r="C797" s="7">
        <v>0.785</v>
      </c>
      <c r="D797" s="7">
        <v>1.199</v>
      </c>
      <c r="E797" s="18">
        <f aca="true" t="shared" si="68" ref="E797:E803">D797-C797</f>
        <v>0.41400000000000003</v>
      </c>
      <c r="F797" s="38" t="s">
        <v>94</v>
      </c>
      <c r="G797" s="38" t="s">
        <v>91</v>
      </c>
    </row>
    <row r="798" spans="1:7" ht="12.75">
      <c r="A798" s="6">
        <v>12</v>
      </c>
      <c r="B798" s="17" t="s">
        <v>12</v>
      </c>
      <c r="C798" s="7"/>
      <c r="D798" s="7"/>
      <c r="E798" s="18">
        <f t="shared" si="68"/>
        <v>0</v>
      </c>
      <c r="F798" s="39"/>
      <c r="G798" s="39"/>
    </row>
    <row r="799" spans="1:7" ht="63.75">
      <c r="A799" s="6">
        <v>13</v>
      </c>
      <c r="B799" s="17" t="s">
        <v>85</v>
      </c>
      <c r="C799" s="7">
        <v>0.001</v>
      </c>
      <c r="D799" s="7">
        <v>0.088</v>
      </c>
      <c r="E799" s="18">
        <f t="shared" si="68"/>
        <v>0.087</v>
      </c>
      <c r="F799" s="38" t="s">
        <v>95</v>
      </c>
      <c r="G799" s="38" t="s">
        <v>91</v>
      </c>
    </row>
    <row r="800" spans="1:7" ht="25.5">
      <c r="A800" s="6">
        <v>14</v>
      </c>
      <c r="B800" s="17" t="s">
        <v>13</v>
      </c>
      <c r="C800" s="7">
        <v>0.001</v>
      </c>
      <c r="D800" s="7"/>
      <c r="E800" s="18">
        <f t="shared" si="68"/>
        <v>-0.001</v>
      </c>
      <c r="F800" s="39"/>
      <c r="G800" s="39"/>
    </row>
    <row r="801" spans="1:7" ht="38.25">
      <c r="A801" s="6">
        <v>15</v>
      </c>
      <c r="B801" s="17" t="s">
        <v>86</v>
      </c>
      <c r="C801" s="7">
        <v>0.062</v>
      </c>
      <c r="D801" s="7">
        <v>0.092</v>
      </c>
      <c r="E801" s="18">
        <f t="shared" si="68"/>
        <v>0.03</v>
      </c>
      <c r="F801" s="38" t="s">
        <v>93</v>
      </c>
      <c r="G801" s="38" t="s">
        <v>91</v>
      </c>
    </row>
    <row r="802" spans="1:7" ht="12.75">
      <c r="A802" s="6">
        <v>16</v>
      </c>
      <c r="B802" s="17" t="s">
        <v>14</v>
      </c>
      <c r="C802" s="7"/>
      <c r="D802" s="7"/>
      <c r="E802" s="18">
        <f t="shared" si="68"/>
        <v>0</v>
      </c>
      <c r="F802" s="38" t="s">
        <v>93</v>
      </c>
      <c r="G802" s="38" t="s">
        <v>91</v>
      </c>
    </row>
    <row r="803" spans="1:7" ht="12.75">
      <c r="A803" s="6"/>
      <c r="B803" s="8" t="s">
        <v>87</v>
      </c>
      <c r="C803" s="7">
        <v>1.49</v>
      </c>
      <c r="D803" s="7">
        <f>D802+D801+D800+D799+D798+D797+D796+D795+D794+D793+D792+D791+D790+D789+D788+D787</f>
        <v>2.47</v>
      </c>
      <c r="E803" s="18">
        <f t="shared" si="68"/>
        <v>0.9800000000000002</v>
      </c>
      <c r="F803" s="39"/>
      <c r="G803" s="39"/>
    </row>
    <row r="804" spans="1:4" ht="83.25" customHeight="1">
      <c r="A804" s="9"/>
      <c r="D804" s="10"/>
    </row>
    <row r="805" ht="12.75">
      <c r="A805" s="1"/>
    </row>
    <row r="806" ht="13.5">
      <c r="A806" s="28" t="s">
        <v>96</v>
      </c>
    </row>
    <row r="807" ht="12.75">
      <c r="A807" s="1"/>
    </row>
    <row r="808" ht="12.75">
      <c r="A808" s="1" t="s">
        <v>51</v>
      </c>
    </row>
    <row r="809" spans="1:7" ht="51">
      <c r="A809" s="6" t="s">
        <v>1</v>
      </c>
      <c r="B809" s="4" t="s">
        <v>2</v>
      </c>
      <c r="C809" s="5" t="s">
        <v>98</v>
      </c>
      <c r="D809" s="5" t="s">
        <v>97</v>
      </c>
      <c r="E809" s="5" t="s">
        <v>3</v>
      </c>
      <c r="F809" s="38" t="s">
        <v>88</v>
      </c>
      <c r="G809" s="38" t="s">
        <v>89</v>
      </c>
    </row>
    <row r="810" spans="1:7" ht="25.5">
      <c r="A810" s="6">
        <v>1</v>
      </c>
      <c r="B810" s="17" t="s">
        <v>4</v>
      </c>
      <c r="C810" s="7">
        <v>0.097</v>
      </c>
      <c r="D810" s="7">
        <v>0.256</v>
      </c>
      <c r="E810" s="18">
        <f>D810-C810</f>
        <v>0.159</v>
      </c>
      <c r="F810" s="38" t="s">
        <v>90</v>
      </c>
      <c r="G810" s="38" t="s">
        <v>91</v>
      </c>
    </row>
    <row r="811" spans="1:7" ht="12.75">
      <c r="A811" s="6">
        <v>2</v>
      </c>
      <c r="B811" s="17" t="s">
        <v>5</v>
      </c>
      <c r="C811" s="7"/>
      <c r="D811" s="7"/>
      <c r="E811" s="18">
        <f aca="true" t="shared" si="69" ref="E811:E816">D811-C811</f>
        <v>0</v>
      </c>
      <c r="F811" s="39"/>
      <c r="G811" s="39"/>
    </row>
    <row r="812" spans="1:7" ht="38.25">
      <c r="A812" s="6">
        <v>3</v>
      </c>
      <c r="B812" s="17" t="s">
        <v>6</v>
      </c>
      <c r="C812" s="7">
        <v>0.019</v>
      </c>
      <c r="D812" s="7">
        <v>0.011</v>
      </c>
      <c r="E812" s="18">
        <f t="shared" si="69"/>
        <v>-0.008</v>
      </c>
      <c r="F812" s="38" t="s">
        <v>92</v>
      </c>
      <c r="G812" s="38" t="s">
        <v>91</v>
      </c>
    </row>
    <row r="813" spans="1:7" ht="12.75">
      <c r="A813" s="6">
        <v>4</v>
      </c>
      <c r="B813" s="17" t="s">
        <v>7</v>
      </c>
      <c r="C813" s="7">
        <v>0.22</v>
      </c>
      <c r="D813" s="7">
        <v>0.537</v>
      </c>
      <c r="E813" s="18">
        <f t="shared" si="69"/>
        <v>0.31700000000000006</v>
      </c>
      <c r="F813" s="38" t="s">
        <v>93</v>
      </c>
      <c r="G813" s="38" t="s">
        <v>91</v>
      </c>
    </row>
    <row r="814" spans="1:7" ht="25.5">
      <c r="A814" s="6">
        <v>5</v>
      </c>
      <c r="B814" s="17" t="s">
        <v>8</v>
      </c>
      <c r="C814" s="7">
        <v>0.13</v>
      </c>
      <c r="D814" s="7">
        <v>0.102</v>
      </c>
      <c r="E814" s="18">
        <f t="shared" si="69"/>
        <v>-0.02800000000000001</v>
      </c>
      <c r="F814" s="38" t="s">
        <v>93</v>
      </c>
      <c r="G814" s="38" t="s">
        <v>91</v>
      </c>
    </row>
    <row r="815" spans="1:7" ht="76.5">
      <c r="A815" s="6">
        <v>6</v>
      </c>
      <c r="B815" s="17" t="s">
        <v>9</v>
      </c>
      <c r="C815" s="7">
        <v>0.237</v>
      </c>
      <c r="D815" s="7">
        <v>0.264</v>
      </c>
      <c r="E815" s="18">
        <f t="shared" si="69"/>
        <v>0.027000000000000024</v>
      </c>
      <c r="F815" s="38" t="s">
        <v>93</v>
      </c>
      <c r="G815" s="38" t="s">
        <v>91</v>
      </c>
    </row>
    <row r="816" spans="1:7" ht="38.25">
      <c r="A816" s="6">
        <v>7</v>
      </c>
      <c r="B816" s="17" t="s">
        <v>10</v>
      </c>
      <c r="C816" s="7">
        <v>0.004</v>
      </c>
      <c r="D816" s="7">
        <v>0.043</v>
      </c>
      <c r="E816" s="18">
        <f t="shared" si="69"/>
        <v>0.03899999999999999</v>
      </c>
      <c r="F816" s="38" t="s">
        <v>92</v>
      </c>
      <c r="G816" s="38" t="s">
        <v>91</v>
      </c>
    </row>
    <row r="817" spans="1:7" ht="38.25">
      <c r="A817" s="6">
        <v>8</v>
      </c>
      <c r="B817" s="17" t="s">
        <v>11</v>
      </c>
      <c r="C817" s="7">
        <v>0.005</v>
      </c>
      <c r="D817" s="7">
        <v>0.049</v>
      </c>
      <c r="E817" s="18">
        <f>D817-C817</f>
        <v>0.044000000000000004</v>
      </c>
      <c r="F817" s="38" t="s">
        <v>92</v>
      </c>
      <c r="G817" s="38" t="s">
        <v>91</v>
      </c>
    </row>
    <row r="818" spans="1:7" ht="25.5">
      <c r="A818" s="6">
        <v>9</v>
      </c>
      <c r="B818" s="29" t="s">
        <v>82</v>
      </c>
      <c r="C818" s="7">
        <v>0.006</v>
      </c>
      <c r="D818" s="7">
        <v>0.053</v>
      </c>
      <c r="E818" s="18">
        <f>D818-C818</f>
        <v>0.047</v>
      </c>
      <c r="F818" s="38" t="s">
        <v>94</v>
      </c>
      <c r="G818" s="38" t="s">
        <v>91</v>
      </c>
    </row>
    <row r="819" spans="1:7" ht="102">
      <c r="A819" s="6">
        <v>10</v>
      </c>
      <c r="B819" s="27" t="s">
        <v>83</v>
      </c>
      <c r="C819" s="7"/>
      <c r="D819" s="7">
        <v>0.12</v>
      </c>
      <c r="E819" s="7"/>
      <c r="F819" s="38" t="s">
        <v>94</v>
      </c>
      <c r="G819" s="38" t="s">
        <v>91</v>
      </c>
    </row>
    <row r="820" spans="1:7" ht="178.5">
      <c r="A820" s="6">
        <v>11</v>
      </c>
      <c r="B820" s="30" t="s">
        <v>84</v>
      </c>
      <c r="C820" s="7">
        <v>0.596</v>
      </c>
      <c r="D820" s="7">
        <v>1.011</v>
      </c>
      <c r="E820" s="18">
        <f aca="true" t="shared" si="70" ref="E820:E826">D820-C820</f>
        <v>0.4149999999999999</v>
      </c>
      <c r="F820" s="38" t="s">
        <v>94</v>
      </c>
      <c r="G820" s="38" t="s">
        <v>91</v>
      </c>
    </row>
    <row r="821" spans="1:7" ht="12.75">
      <c r="A821" s="6">
        <v>12</v>
      </c>
      <c r="B821" s="17" t="s">
        <v>12</v>
      </c>
      <c r="C821" s="7"/>
      <c r="D821" s="7"/>
      <c r="E821" s="18">
        <f t="shared" si="70"/>
        <v>0</v>
      </c>
      <c r="F821" s="39"/>
      <c r="G821" s="39"/>
    </row>
    <row r="822" spans="1:7" ht="63.75">
      <c r="A822" s="6">
        <v>13</v>
      </c>
      <c r="B822" s="17" t="s">
        <v>85</v>
      </c>
      <c r="C822" s="7">
        <v>0.001</v>
      </c>
      <c r="D822" s="7">
        <v>0.074</v>
      </c>
      <c r="E822" s="18">
        <f t="shared" si="70"/>
        <v>0.073</v>
      </c>
      <c r="F822" s="38" t="s">
        <v>95</v>
      </c>
      <c r="G822" s="38" t="s">
        <v>91</v>
      </c>
    </row>
    <row r="823" spans="1:7" ht="25.5">
      <c r="A823" s="6">
        <v>14</v>
      </c>
      <c r="B823" s="17" t="s">
        <v>13</v>
      </c>
      <c r="C823" s="7">
        <v>0.001</v>
      </c>
      <c r="D823" s="7"/>
      <c r="E823" s="18">
        <f t="shared" si="70"/>
        <v>-0.001</v>
      </c>
      <c r="F823" s="39"/>
      <c r="G823" s="39"/>
    </row>
    <row r="824" spans="1:7" ht="38.25">
      <c r="A824" s="6">
        <v>15</v>
      </c>
      <c r="B824" s="17" t="s">
        <v>86</v>
      </c>
      <c r="C824" s="7">
        <v>0.127</v>
      </c>
      <c r="D824" s="7">
        <v>0.187</v>
      </c>
      <c r="E824" s="18">
        <f t="shared" si="70"/>
        <v>0.06</v>
      </c>
      <c r="F824" s="38" t="s">
        <v>93</v>
      </c>
      <c r="G824" s="38" t="s">
        <v>91</v>
      </c>
    </row>
    <row r="825" spans="1:7" ht="12.75">
      <c r="A825" s="6">
        <v>16</v>
      </c>
      <c r="B825" s="17" t="s">
        <v>14</v>
      </c>
      <c r="C825" s="7">
        <v>0.047</v>
      </c>
      <c r="D825" s="7">
        <v>0.03</v>
      </c>
      <c r="E825" s="18">
        <f t="shared" si="70"/>
        <v>-0.017</v>
      </c>
      <c r="F825" s="38" t="s">
        <v>93</v>
      </c>
      <c r="G825" s="38" t="s">
        <v>91</v>
      </c>
    </row>
    <row r="826" spans="1:7" ht="12.75">
      <c r="A826" s="6"/>
      <c r="B826" s="8" t="s">
        <v>87</v>
      </c>
      <c r="C826" s="7">
        <v>1.49</v>
      </c>
      <c r="D826" s="7">
        <f>D825+D824+D823+D822+D821+D820+D819+D818+D817+D816+D815+D814+D813+D812+D811+D810</f>
        <v>2.737</v>
      </c>
      <c r="E826" s="18">
        <f t="shared" si="70"/>
        <v>1.247</v>
      </c>
      <c r="F826" s="39"/>
      <c r="G826" s="39"/>
    </row>
    <row r="827" spans="1:4" ht="84" customHeight="1">
      <c r="A827" s="9"/>
      <c r="D827" s="10"/>
    </row>
    <row r="828" ht="12.75">
      <c r="A828" s="1"/>
    </row>
    <row r="829" ht="13.5">
      <c r="A829" s="28" t="s">
        <v>96</v>
      </c>
    </row>
    <row r="830" ht="12.75">
      <c r="A830" s="1"/>
    </row>
    <row r="831" ht="12.75">
      <c r="A831" s="1" t="s">
        <v>52</v>
      </c>
    </row>
    <row r="832" spans="1:7" ht="51">
      <c r="A832" s="6" t="s">
        <v>1</v>
      </c>
      <c r="B832" s="4" t="s">
        <v>2</v>
      </c>
      <c r="C832" s="5" t="s">
        <v>98</v>
      </c>
      <c r="D832" s="5" t="s">
        <v>97</v>
      </c>
      <c r="E832" s="5" t="s">
        <v>3</v>
      </c>
      <c r="F832" s="38" t="s">
        <v>88</v>
      </c>
      <c r="G832" s="38" t="s">
        <v>89</v>
      </c>
    </row>
    <row r="833" spans="1:7" ht="25.5">
      <c r="A833" s="6">
        <v>1</v>
      </c>
      <c r="B833" s="17" t="s">
        <v>4</v>
      </c>
      <c r="C833" s="7">
        <v>0.111</v>
      </c>
      <c r="D833" s="7">
        <v>0.248</v>
      </c>
      <c r="E833" s="18">
        <f>D833-C833</f>
        <v>0.137</v>
      </c>
      <c r="F833" s="38" t="s">
        <v>90</v>
      </c>
      <c r="G833" s="38" t="s">
        <v>91</v>
      </c>
    </row>
    <row r="834" spans="1:7" ht="12.75">
      <c r="A834" s="6">
        <v>2</v>
      </c>
      <c r="B834" s="17" t="s">
        <v>5</v>
      </c>
      <c r="C834" s="7"/>
      <c r="D834" s="7"/>
      <c r="E834" s="18">
        <f aca="true" t="shared" si="71" ref="E834:E839">D834-C834</f>
        <v>0</v>
      </c>
      <c r="F834" s="39"/>
      <c r="G834" s="39"/>
    </row>
    <row r="835" spans="1:7" ht="38.25">
      <c r="A835" s="6">
        <v>3</v>
      </c>
      <c r="B835" s="17" t="s">
        <v>6</v>
      </c>
      <c r="C835" s="7">
        <v>0.04</v>
      </c>
      <c r="D835" s="7">
        <v>0.01</v>
      </c>
      <c r="E835" s="18">
        <f t="shared" si="71"/>
        <v>-0.03</v>
      </c>
      <c r="F835" s="38" t="s">
        <v>92</v>
      </c>
      <c r="G835" s="38" t="s">
        <v>91</v>
      </c>
    </row>
    <row r="836" spans="1:7" ht="12.75">
      <c r="A836" s="6">
        <v>4</v>
      </c>
      <c r="B836" s="17" t="s">
        <v>7</v>
      </c>
      <c r="C836" s="7">
        <v>0.22</v>
      </c>
      <c r="D836" s="7">
        <v>0.606</v>
      </c>
      <c r="E836" s="18">
        <f t="shared" si="71"/>
        <v>0.386</v>
      </c>
      <c r="F836" s="38" t="s">
        <v>93</v>
      </c>
      <c r="G836" s="38" t="s">
        <v>91</v>
      </c>
    </row>
    <row r="837" spans="1:7" ht="25.5">
      <c r="A837" s="6">
        <v>5</v>
      </c>
      <c r="B837" s="17" t="s">
        <v>8</v>
      </c>
      <c r="C837" s="7">
        <v>0.13</v>
      </c>
      <c r="D837" s="7">
        <v>0.115</v>
      </c>
      <c r="E837" s="18">
        <f t="shared" si="71"/>
        <v>-0.015</v>
      </c>
      <c r="F837" s="38" t="s">
        <v>93</v>
      </c>
      <c r="G837" s="38" t="s">
        <v>91</v>
      </c>
    </row>
    <row r="838" spans="1:7" ht="76.5">
      <c r="A838" s="6">
        <v>6</v>
      </c>
      <c r="B838" s="17" t="s">
        <v>9</v>
      </c>
      <c r="C838" s="7">
        <v>0.224</v>
      </c>
      <c r="D838" s="7">
        <v>0.346</v>
      </c>
      <c r="E838" s="18">
        <f t="shared" si="71"/>
        <v>0.12199999999999997</v>
      </c>
      <c r="F838" s="38" t="s">
        <v>93</v>
      </c>
      <c r="G838" s="38" t="s">
        <v>91</v>
      </c>
    </row>
    <row r="839" spans="1:7" ht="38.25">
      <c r="A839" s="6">
        <v>7</v>
      </c>
      <c r="B839" s="17" t="s">
        <v>10</v>
      </c>
      <c r="C839" s="7">
        <v>0.02</v>
      </c>
      <c r="D839" s="7">
        <v>0.04</v>
      </c>
      <c r="E839" s="18">
        <f t="shared" si="71"/>
        <v>0.02</v>
      </c>
      <c r="F839" s="38" t="s">
        <v>92</v>
      </c>
      <c r="G839" s="38" t="s">
        <v>91</v>
      </c>
    </row>
    <row r="840" spans="1:7" ht="38.25">
      <c r="A840" s="6">
        <v>8</v>
      </c>
      <c r="B840" s="17" t="s">
        <v>11</v>
      </c>
      <c r="C840" s="7">
        <v>0.023</v>
      </c>
      <c r="D840" s="7">
        <v>0.046</v>
      </c>
      <c r="E840" s="18">
        <f>D840-C840</f>
        <v>0.023</v>
      </c>
      <c r="F840" s="38" t="s">
        <v>92</v>
      </c>
      <c r="G840" s="38" t="s">
        <v>91</v>
      </c>
    </row>
    <row r="841" spans="1:7" ht="25.5">
      <c r="A841" s="6">
        <v>9</v>
      </c>
      <c r="B841" s="29" t="s">
        <v>82</v>
      </c>
      <c r="C841" s="7">
        <v>0.004</v>
      </c>
      <c r="D841" s="7">
        <v>0.039</v>
      </c>
      <c r="E841" s="18">
        <f>D841-C841</f>
        <v>0.035</v>
      </c>
      <c r="F841" s="38" t="s">
        <v>94</v>
      </c>
      <c r="G841" s="38" t="s">
        <v>91</v>
      </c>
    </row>
    <row r="842" spans="1:7" ht="102">
      <c r="A842" s="6">
        <v>10</v>
      </c>
      <c r="B842" s="27" t="s">
        <v>83</v>
      </c>
      <c r="C842" s="7"/>
      <c r="D842" s="7">
        <v>0.086</v>
      </c>
      <c r="E842" s="7"/>
      <c r="F842" s="38" t="s">
        <v>94</v>
      </c>
      <c r="G842" s="38" t="s">
        <v>91</v>
      </c>
    </row>
    <row r="843" spans="1:7" ht="178.5">
      <c r="A843" s="6">
        <v>11</v>
      </c>
      <c r="B843" s="30" t="s">
        <v>84</v>
      </c>
      <c r="C843" s="7">
        <v>0.596</v>
      </c>
      <c r="D843" s="7">
        <v>1.041</v>
      </c>
      <c r="E843" s="18">
        <f aca="true" t="shared" si="72" ref="E843:E849">D843-C843</f>
        <v>0.44499999999999995</v>
      </c>
      <c r="F843" s="38" t="s">
        <v>94</v>
      </c>
      <c r="G843" s="38" t="s">
        <v>91</v>
      </c>
    </row>
    <row r="844" spans="1:7" ht="12.75">
      <c r="A844" s="6">
        <v>12</v>
      </c>
      <c r="B844" s="17" t="s">
        <v>12</v>
      </c>
      <c r="C844" s="7"/>
      <c r="D844" s="7"/>
      <c r="E844" s="18">
        <f t="shared" si="72"/>
        <v>0</v>
      </c>
      <c r="F844" s="39"/>
      <c r="G844" s="39"/>
    </row>
    <row r="845" spans="1:7" ht="63.75">
      <c r="A845" s="6">
        <v>13</v>
      </c>
      <c r="B845" s="17" t="s">
        <v>85</v>
      </c>
      <c r="C845" s="7">
        <v>0.001</v>
      </c>
      <c r="D845" s="7">
        <v>0.029</v>
      </c>
      <c r="E845" s="18">
        <f t="shared" si="72"/>
        <v>0.028</v>
      </c>
      <c r="F845" s="38" t="s">
        <v>95</v>
      </c>
      <c r="G845" s="38" t="s">
        <v>91</v>
      </c>
    </row>
    <row r="846" spans="1:7" ht="25.5">
      <c r="A846" s="6">
        <v>14</v>
      </c>
      <c r="B846" s="17" t="s">
        <v>13</v>
      </c>
      <c r="C846" s="7">
        <v>0.001</v>
      </c>
      <c r="D846" s="7"/>
      <c r="E846" s="18">
        <f t="shared" si="72"/>
        <v>-0.001</v>
      </c>
      <c r="F846" s="39"/>
      <c r="G846" s="39"/>
    </row>
    <row r="847" spans="1:7" ht="38.25">
      <c r="A847" s="6">
        <v>15</v>
      </c>
      <c r="B847" s="17" t="s">
        <v>86</v>
      </c>
      <c r="C847" s="7">
        <v>0.067</v>
      </c>
      <c r="D847" s="7">
        <v>0.107</v>
      </c>
      <c r="E847" s="18">
        <f t="shared" si="72"/>
        <v>0.039999999999999994</v>
      </c>
      <c r="F847" s="38" t="s">
        <v>93</v>
      </c>
      <c r="G847" s="38" t="s">
        <v>91</v>
      </c>
    </row>
    <row r="848" spans="1:7" ht="12.75">
      <c r="A848" s="6">
        <v>16</v>
      </c>
      <c r="B848" s="17" t="s">
        <v>14</v>
      </c>
      <c r="C848" s="7">
        <v>0.053</v>
      </c>
      <c r="D848" s="7">
        <v>0.078</v>
      </c>
      <c r="E848" s="18">
        <f t="shared" si="72"/>
        <v>0.025</v>
      </c>
      <c r="F848" s="38" t="s">
        <v>93</v>
      </c>
      <c r="G848" s="38" t="s">
        <v>91</v>
      </c>
    </row>
    <row r="849" spans="1:7" ht="12.75">
      <c r="A849" s="6"/>
      <c r="B849" s="8" t="s">
        <v>87</v>
      </c>
      <c r="C849" s="7">
        <v>1.49</v>
      </c>
      <c r="D849" s="7">
        <f>D848+D847+D846+D845+D844+D843+D842+D841+D840+D839+D838+D837+D836+D835+D834+D833</f>
        <v>2.7909999999999995</v>
      </c>
      <c r="E849" s="18">
        <f t="shared" si="72"/>
        <v>1.3009999999999995</v>
      </c>
      <c r="F849" s="39"/>
      <c r="G849" s="39"/>
    </row>
    <row r="850" spans="1:4" ht="87" customHeight="1">
      <c r="A850" s="9"/>
      <c r="D850" s="10"/>
    </row>
    <row r="851" ht="12.75">
      <c r="A851" s="1"/>
    </row>
    <row r="852" ht="13.5">
      <c r="A852" s="28" t="s">
        <v>96</v>
      </c>
    </row>
    <row r="853" ht="12.75">
      <c r="A853" s="1"/>
    </row>
    <row r="854" ht="12.75">
      <c r="A854" s="1" t="s">
        <v>53</v>
      </c>
    </row>
    <row r="855" spans="1:7" ht="51">
      <c r="A855" s="6" t="s">
        <v>1</v>
      </c>
      <c r="B855" s="4" t="s">
        <v>2</v>
      </c>
      <c r="C855" s="5" t="s">
        <v>98</v>
      </c>
      <c r="D855" s="5" t="s">
        <v>97</v>
      </c>
      <c r="E855" s="5" t="s">
        <v>3</v>
      </c>
      <c r="F855" s="38" t="s">
        <v>88</v>
      </c>
      <c r="G855" s="38" t="s">
        <v>89</v>
      </c>
    </row>
    <row r="856" spans="1:7" ht="25.5">
      <c r="A856" s="6">
        <v>1</v>
      </c>
      <c r="B856" s="17" t="s">
        <v>4</v>
      </c>
      <c r="C856" s="7">
        <v>0.114</v>
      </c>
      <c r="D856" s="7">
        <v>0.215</v>
      </c>
      <c r="E856" s="18">
        <f>D856-C856</f>
        <v>0.10099999999999999</v>
      </c>
      <c r="F856" s="38" t="s">
        <v>90</v>
      </c>
      <c r="G856" s="38" t="s">
        <v>91</v>
      </c>
    </row>
    <row r="857" spans="1:7" ht="12.75">
      <c r="A857" s="6">
        <v>2</v>
      </c>
      <c r="B857" s="17" t="s">
        <v>5</v>
      </c>
      <c r="C857" s="7"/>
      <c r="D857" s="7"/>
      <c r="E857" s="18">
        <f aca="true" t="shared" si="73" ref="E857:E862">D857-C857</f>
        <v>0</v>
      </c>
      <c r="F857" s="39"/>
      <c r="G857" s="39"/>
    </row>
    <row r="858" spans="1:7" ht="38.25">
      <c r="A858" s="6">
        <v>3</v>
      </c>
      <c r="B858" s="17" t="s">
        <v>6</v>
      </c>
      <c r="C858" s="7">
        <v>0.016</v>
      </c>
      <c r="D858" s="7">
        <v>0.01</v>
      </c>
      <c r="E858" s="18">
        <f t="shared" si="73"/>
        <v>-0.006</v>
      </c>
      <c r="F858" s="38" t="s">
        <v>92</v>
      </c>
      <c r="G858" s="38" t="s">
        <v>91</v>
      </c>
    </row>
    <row r="859" spans="1:7" ht="12.75">
      <c r="A859" s="6">
        <v>4</v>
      </c>
      <c r="B859" s="17" t="s">
        <v>7</v>
      </c>
      <c r="C859" s="7">
        <v>0.23</v>
      </c>
      <c r="D859" s="7">
        <v>0.568</v>
      </c>
      <c r="E859" s="18">
        <f t="shared" si="73"/>
        <v>0.33799999999999997</v>
      </c>
      <c r="F859" s="38" t="s">
        <v>93</v>
      </c>
      <c r="G859" s="38" t="s">
        <v>91</v>
      </c>
    </row>
    <row r="860" spans="1:7" ht="25.5">
      <c r="A860" s="6">
        <v>5</v>
      </c>
      <c r="B860" s="17" t="s">
        <v>8</v>
      </c>
      <c r="C860" s="7">
        <v>0.13</v>
      </c>
      <c r="D860" s="7">
        <v>0.108</v>
      </c>
      <c r="E860" s="18">
        <f t="shared" si="73"/>
        <v>-0.022000000000000006</v>
      </c>
      <c r="F860" s="38" t="s">
        <v>93</v>
      </c>
      <c r="G860" s="38" t="s">
        <v>91</v>
      </c>
    </row>
    <row r="861" spans="1:7" ht="76.5">
      <c r="A861" s="6">
        <v>6</v>
      </c>
      <c r="B861" s="17" t="s">
        <v>9</v>
      </c>
      <c r="C861" s="7">
        <v>0.224</v>
      </c>
      <c r="D861" s="7">
        <v>0.268</v>
      </c>
      <c r="E861" s="18">
        <f t="shared" si="73"/>
        <v>0.04400000000000001</v>
      </c>
      <c r="F861" s="38" t="s">
        <v>93</v>
      </c>
      <c r="G861" s="38" t="s">
        <v>91</v>
      </c>
    </row>
    <row r="862" spans="1:7" ht="38.25">
      <c r="A862" s="6">
        <v>7</v>
      </c>
      <c r="B862" s="17" t="s">
        <v>10</v>
      </c>
      <c r="C862" s="7">
        <v>0.008</v>
      </c>
      <c r="D862" s="7">
        <v>0.039</v>
      </c>
      <c r="E862" s="18">
        <f t="shared" si="73"/>
        <v>0.031</v>
      </c>
      <c r="F862" s="38" t="s">
        <v>92</v>
      </c>
      <c r="G862" s="38" t="s">
        <v>91</v>
      </c>
    </row>
    <row r="863" spans="1:7" ht="38.25">
      <c r="A863" s="6">
        <v>8</v>
      </c>
      <c r="B863" s="17" t="s">
        <v>11</v>
      </c>
      <c r="C863" s="7">
        <v>0.009</v>
      </c>
      <c r="D863" s="7">
        <v>0.045</v>
      </c>
      <c r="E863" s="18">
        <f>D863-C863</f>
        <v>0.036</v>
      </c>
      <c r="F863" s="38" t="s">
        <v>92</v>
      </c>
      <c r="G863" s="38" t="s">
        <v>91</v>
      </c>
    </row>
    <row r="864" spans="1:7" ht="25.5">
      <c r="A864" s="6">
        <v>9</v>
      </c>
      <c r="B864" s="29" t="s">
        <v>82</v>
      </c>
      <c r="C864" s="7">
        <v>0.004</v>
      </c>
      <c r="D864" s="7">
        <v>0.037</v>
      </c>
      <c r="E864" s="18">
        <f>D864-C864</f>
        <v>0.033</v>
      </c>
      <c r="F864" s="38" t="s">
        <v>94</v>
      </c>
      <c r="G864" s="38" t="s">
        <v>91</v>
      </c>
    </row>
    <row r="865" spans="1:7" ht="102">
      <c r="A865" s="6">
        <v>10</v>
      </c>
      <c r="B865" s="27" t="s">
        <v>83</v>
      </c>
      <c r="C865" s="7"/>
      <c r="D865" s="7">
        <v>0.096</v>
      </c>
      <c r="E865" s="7"/>
      <c r="F865" s="38" t="s">
        <v>94</v>
      </c>
      <c r="G865" s="38" t="s">
        <v>91</v>
      </c>
    </row>
    <row r="866" spans="1:7" ht="178.5">
      <c r="A866" s="6">
        <v>11</v>
      </c>
      <c r="B866" s="30" t="s">
        <v>84</v>
      </c>
      <c r="C866" s="7">
        <v>0.596</v>
      </c>
      <c r="D866" s="7">
        <v>1.064</v>
      </c>
      <c r="E866" s="18">
        <f aca="true" t="shared" si="74" ref="E866:E872">D866-C866</f>
        <v>0.4680000000000001</v>
      </c>
      <c r="F866" s="38" t="s">
        <v>94</v>
      </c>
      <c r="G866" s="38" t="s">
        <v>91</v>
      </c>
    </row>
    <row r="867" spans="1:7" ht="12.75">
      <c r="A867" s="6">
        <v>12</v>
      </c>
      <c r="B867" s="17" t="s">
        <v>12</v>
      </c>
      <c r="C867" s="7"/>
      <c r="D867" s="7"/>
      <c r="E867" s="18">
        <f t="shared" si="74"/>
        <v>0</v>
      </c>
      <c r="F867" s="39"/>
      <c r="G867" s="39"/>
    </row>
    <row r="868" spans="1:7" ht="63.75">
      <c r="A868" s="6">
        <v>13</v>
      </c>
      <c r="B868" s="17" t="s">
        <v>85</v>
      </c>
      <c r="C868" s="7">
        <v>0.001</v>
      </c>
      <c r="D868" s="7">
        <v>0.036</v>
      </c>
      <c r="E868" s="18">
        <f t="shared" si="74"/>
        <v>0.034999999999999996</v>
      </c>
      <c r="F868" s="38" t="s">
        <v>95</v>
      </c>
      <c r="G868" s="38" t="s">
        <v>91</v>
      </c>
    </row>
    <row r="869" spans="1:7" ht="25.5">
      <c r="A869" s="6">
        <v>14</v>
      </c>
      <c r="B869" s="17" t="s">
        <v>13</v>
      </c>
      <c r="C869" s="7">
        <v>0.001</v>
      </c>
      <c r="D869" s="7"/>
      <c r="E869" s="18">
        <f t="shared" si="74"/>
        <v>-0.001</v>
      </c>
      <c r="F869" s="39"/>
      <c r="G869" s="39"/>
    </row>
    <row r="870" spans="1:7" ht="38.25">
      <c r="A870" s="6">
        <v>15</v>
      </c>
      <c r="B870" s="17" t="s">
        <v>86</v>
      </c>
      <c r="C870" s="7">
        <v>0.107</v>
      </c>
      <c r="D870" s="7">
        <v>0.233</v>
      </c>
      <c r="E870" s="18">
        <f t="shared" si="74"/>
        <v>0.126</v>
      </c>
      <c r="F870" s="38" t="s">
        <v>93</v>
      </c>
      <c r="G870" s="38" t="s">
        <v>91</v>
      </c>
    </row>
    <row r="871" spans="1:7" ht="12.75">
      <c r="A871" s="6">
        <v>16</v>
      </c>
      <c r="B871" s="17" t="s">
        <v>14</v>
      </c>
      <c r="C871" s="7">
        <v>0.05</v>
      </c>
      <c r="D871" s="7">
        <v>0.081</v>
      </c>
      <c r="E871" s="18">
        <f t="shared" si="74"/>
        <v>0.031</v>
      </c>
      <c r="F871" s="38" t="s">
        <v>93</v>
      </c>
      <c r="G871" s="38" t="s">
        <v>91</v>
      </c>
    </row>
    <row r="872" spans="1:7" ht="12.75">
      <c r="A872" s="6"/>
      <c r="B872" s="8" t="s">
        <v>87</v>
      </c>
      <c r="C872" s="7">
        <v>1.49</v>
      </c>
      <c r="D872" s="7">
        <f>D871+D870+D869+D868+D867+D866+D865+D864+D863+D862+D861+D860+D859+D858+D857+D856</f>
        <v>2.8</v>
      </c>
      <c r="E872" s="18">
        <f t="shared" si="74"/>
        <v>1.3099999999999998</v>
      </c>
      <c r="F872" s="39"/>
      <c r="G872" s="39"/>
    </row>
    <row r="873" spans="1:4" ht="48" customHeight="1">
      <c r="A873" s="9"/>
      <c r="D873" s="10"/>
    </row>
    <row r="874" ht="27" customHeight="1">
      <c r="A874" s="1"/>
    </row>
    <row r="875" ht="13.5">
      <c r="A875" s="28" t="s">
        <v>96</v>
      </c>
    </row>
    <row r="876" ht="12.75">
      <c r="A876" s="9"/>
    </row>
    <row r="877" ht="12.75">
      <c r="A877" s="1" t="s">
        <v>54</v>
      </c>
    </row>
    <row r="878" spans="1:7" ht="51">
      <c r="A878" s="6" t="s">
        <v>1</v>
      </c>
      <c r="B878" s="4" t="s">
        <v>2</v>
      </c>
      <c r="C878" s="5" t="s">
        <v>98</v>
      </c>
      <c r="D878" s="5" t="s">
        <v>97</v>
      </c>
      <c r="E878" s="5" t="s">
        <v>3</v>
      </c>
      <c r="F878" s="38" t="s">
        <v>88</v>
      </c>
      <c r="G878" s="38" t="s">
        <v>89</v>
      </c>
    </row>
    <row r="879" spans="1:7" ht="25.5">
      <c r="A879" s="6">
        <v>1</v>
      </c>
      <c r="B879" s="17" t="s">
        <v>4</v>
      </c>
      <c r="C879" s="7">
        <v>0.209</v>
      </c>
      <c r="D879" s="7">
        <v>0.217</v>
      </c>
      <c r="E879" s="18">
        <f>D879-C879</f>
        <v>0.008000000000000007</v>
      </c>
      <c r="F879" s="38" t="s">
        <v>90</v>
      </c>
      <c r="G879" s="38" t="s">
        <v>91</v>
      </c>
    </row>
    <row r="880" spans="1:7" ht="12.75">
      <c r="A880" s="6">
        <v>2</v>
      </c>
      <c r="B880" s="17" t="s">
        <v>5</v>
      </c>
      <c r="C880" s="7"/>
      <c r="D880" s="7"/>
      <c r="E880" s="18">
        <f aca="true" t="shared" si="75" ref="E880:E885">D880-C880</f>
        <v>0</v>
      </c>
      <c r="F880" s="39"/>
      <c r="G880" s="39"/>
    </row>
    <row r="881" spans="1:7" ht="38.25">
      <c r="A881" s="6">
        <v>3</v>
      </c>
      <c r="B881" s="17" t="s">
        <v>6</v>
      </c>
      <c r="C881" s="7">
        <v>0.005</v>
      </c>
      <c r="D881" s="7">
        <v>0.01</v>
      </c>
      <c r="E881" s="18">
        <f t="shared" si="75"/>
        <v>0.005</v>
      </c>
      <c r="F881" s="38" t="s">
        <v>92</v>
      </c>
      <c r="G881" s="38" t="s">
        <v>91</v>
      </c>
    </row>
    <row r="882" spans="1:7" ht="12.75">
      <c r="A882" s="6">
        <v>4</v>
      </c>
      <c r="B882" s="17" t="s">
        <v>7</v>
      </c>
      <c r="C882" s="7">
        <v>0.22</v>
      </c>
      <c r="D882" s="7">
        <v>0.545</v>
      </c>
      <c r="E882" s="18">
        <f t="shared" si="75"/>
        <v>0.32500000000000007</v>
      </c>
      <c r="F882" s="38" t="s">
        <v>93</v>
      </c>
      <c r="G882" s="38" t="s">
        <v>91</v>
      </c>
    </row>
    <row r="883" spans="1:7" ht="25.5">
      <c r="A883" s="6">
        <v>5</v>
      </c>
      <c r="B883" s="17" t="s">
        <v>8</v>
      </c>
      <c r="C883" s="7">
        <v>0.13</v>
      </c>
      <c r="D883" s="7">
        <v>0.104</v>
      </c>
      <c r="E883" s="18">
        <f t="shared" si="75"/>
        <v>-0.02600000000000001</v>
      </c>
      <c r="F883" s="38" t="s">
        <v>93</v>
      </c>
      <c r="G883" s="38" t="s">
        <v>91</v>
      </c>
    </row>
    <row r="884" spans="1:7" ht="76.5">
      <c r="A884" s="6">
        <v>6</v>
      </c>
      <c r="B884" s="17" t="s">
        <v>9</v>
      </c>
      <c r="C884" s="7">
        <v>0.224</v>
      </c>
      <c r="D884" s="7">
        <v>0.282</v>
      </c>
      <c r="E884" s="18">
        <f t="shared" si="75"/>
        <v>0.05799999999999997</v>
      </c>
      <c r="F884" s="38" t="s">
        <v>93</v>
      </c>
      <c r="G884" s="38" t="s">
        <v>91</v>
      </c>
    </row>
    <row r="885" spans="1:7" ht="38.25">
      <c r="A885" s="6">
        <v>7</v>
      </c>
      <c r="B885" s="17" t="s">
        <v>10</v>
      </c>
      <c r="C885" s="7">
        <v>0.002</v>
      </c>
      <c r="D885" s="7">
        <v>0.037</v>
      </c>
      <c r="E885" s="18">
        <f t="shared" si="75"/>
        <v>0.034999999999999996</v>
      </c>
      <c r="F885" s="38" t="s">
        <v>92</v>
      </c>
      <c r="G885" s="38" t="s">
        <v>91</v>
      </c>
    </row>
    <row r="886" spans="1:7" ht="38.25">
      <c r="A886" s="6">
        <v>8</v>
      </c>
      <c r="B886" s="17" t="s">
        <v>11</v>
      </c>
      <c r="C886" s="7">
        <v>0.003</v>
      </c>
      <c r="D886" s="7">
        <v>0.043</v>
      </c>
      <c r="E886" s="18">
        <f>D886-C886</f>
        <v>0.039999999999999994</v>
      </c>
      <c r="F886" s="38" t="s">
        <v>92</v>
      </c>
      <c r="G886" s="38" t="s">
        <v>91</v>
      </c>
    </row>
    <row r="887" spans="1:7" ht="25.5">
      <c r="A887" s="6">
        <v>9</v>
      </c>
      <c r="B887" s="29" t="s">
        <v>82</v>
      </c>
      <c r="C887" s="7">
        <v>0.004</v>
      </c>
      <c r="D887" s="7">
        <v>0.034</v>
      </c>
      <c r="E887" s="18">
        <f>D887-C887</f>
        <v>0.030000000000000002</v>
      </c>
      <c r="F887" s="38" t="s">
        <v>94</v>
      </c>
      <c r="G887" s="38" t="s">
        <v>91</v>
      </c>
    </row>
    <row r="888" spans="1:7" ht="102">
      <c r="A888" s="6">
        <v>10</v>
      </c>
      <c r="B888" s="27" t="s">
        <v>83</v>
      </c>
      <c r="C888" s="7"/>
      <c r="D888" s="7">
        <v>0.053</v>
      </c>
      <c r="E888" s="7"/>
      <c r="F888" s="38" t="s">
        <v>94</v>
      </c>
      <c r="G888" s="38" t="s">
        <v>91</v>
      </c>
    </row>
    <row r="889" spans="1:7" ht="178.5">
      <c r="A889" s="6">
        <v>11</v>
      </c>
      <c r="B889" s="30" t="s">
        <v>84</v>
      </c>
      <c r="C889" s="7">
        <v>0.596</v>
      </c>
      <c r="D889" s="7">
        <v>1.215</v>
      </c>
      <c r="E889" s="18">
        <f aca="true" t="shared" si="76" ref="E889:E895">D889-C889</f>
        <v>0.6190000000000001</v>
      </c>
      <c r="F889" s="38" t="s">
        <v>94</v>
      </c>
      <c r="G889" s="38" t="s">
        <v>91</v>
      </c>
    </row>
    <row r="890" spans="1:7" ht="12.75">
      <c r="A890" s="6">
        <v>12</v>
      </c>
      <c r="B890" s="17" t="s">
        <v>12</v>
      </c>
      <c r="C890" s="7"/>
      <c r="D890" s="7"/>
      <c r="E890" s="18">
        <f t="shared" si="76"/>
        <v>0</v>
      </c>
      <c r="F890" s="39"/>
      <c r="G890" s="39"/>
    </row>
    <row r="891" spans="1:7" ht="63.75">
      <c r="A891" s="6">
        <v>13</v>
      </c>
      <c r="B891" s="17" t="s">
        <v>85</v>
      </c>
      <c r="C891" s="7">
        <v>0.001</v>
      </c>
      <c r="D891" s="7">
        <v>0.03</v>
      </c>
      <c r="E891" s="18">
        <f t="shared" si="76"/>
        <v>0.028999999999999998</v>
      </c>
      <c r="F891" s="38" t="s">
        <v>95</v>
      </c>
      <c r="G891" s="38" t="s">
        <v>91</v>
      </c>
    </row>
    <row r="892" spans="1:7" ht="25.5">
      <c r="A892" s="6">
        <v>14</v>
      </c>
      <c r="B892" s="17" t="s">
        <v>13</v>
      </c>
      <c r="C892" s="7">
        <v>0.001</v>
      </c>
      <c r="D892" s="7"/>
      <c r="E892" s="18">
        <f t="shared" si="76"/>
        <v>-0.001</v>
      </c>
      <c r="F892" s="39"/>
      <c r="G892" s="39"/>
    </row>
    <row r="893" spans="1:7" ht="38.25">
      <c r="A893" s="6">
        <v>15</v>
      </c>
      <c r="B893" s="17" t="s">
        <v>86</v>
      </c>
      <c r="C893" s="7">
        <v>0.067</v>
      </c>
      <c r="D893" s="7">
        <v>0.063</v>
      </c>
      <c r="E893" s="18">
        <f t="shared" si="76"/>
        <v>-0.0040000000000000036</v>
      </c>
      <c r="F893" s="38" t="s">
        <v>93</v>
      </c>
      <c r="G893" s="38" t="s">
        <v>91</v>
      </c>
    </row>
    <row r="894" spans="1:7" ht="12.75">
      <c r="A894" s="6">
        <v>16</v>
      </c>
      <c r="B894" s="17" t="s">
        <v>14</v>
      </c>
      <c r="C894" s="7">
        <v>0.028</v>
      </c>
      <c r="D894" s="7">
        <v>0.067</v>
      </c>
      <c r="E894" s="18">
        <f t="shared" si="76"/>
        <v>0.03900000000000001</v>
      </c>
      <c r="F894" s="38" t="s">
        <v>93</v>
      </c>
      <c r="G894" s="38" t="s">
        <v>91</v>
      </c>
    </row>
    <row r="895" spans="1:7" ht="12.75">
      <c r="A895" s="6"/>
      <c r="B895" s="8" t="s">
        <v>87</v>
      </c>
      <c r="C895" s="7">
        <v>1.49</v>
      </c>
      <c r="D895" s="7">
        <f>D894+D893+D892+D891+D890+D889+D888+D887+D886+D885+D884+D883+D882+D881+D880+D879</f>
        <v>2.6999999999999997</v>
      </c>
      <c r="E895" s="18">
        <f t="shared" si="76"/>
        <v>1.2099999999999997</v>
      </c>
      <c r="F895" s="39"/>
      <c r="G895" s="39"/>
    </row>
    <row r="896" spans="1:2" ht="12.75">
      <c r="A896" s="9"/>
      <c r="B896" s="16"/>
    </row>
    <row r="897" ht="82.5" customHeight="1">
      <c r="A897" s="1"/>
    </row>
    <row r="898" ht="12.75">
      <c r="A898" s="9"/>
    </row>
    <row r="899" ht="13.5">
      <c r="A899" s="28" t="s">
        <v>96</v>
      </c>
    </row>
    <row r="900" ht="12.75">
      <c r="A900" s="1"/>
    </row>
    <row r="901" ht="12.75">
      <c r="A901" s="1" t="s">
        <v>55</v>
      </c>
    </row>
    <row r="902" spans="1:7" ht="51">
      <c r="A902" s="6" t="s">
        <v>1</v>
      </c>
      <c r="B902" s="4" t="s">
        <v>2</v>
      </c>
      <c r="C902" s="5" t="s">
        <v>98</v>
      </c>
      <c r="D902" s="5" t="s">
        <v>97</v>
      </c>
      <c r="E902" s="5" t="s">
        <v>3</v>
      </c>
      <c r="F902" s="38" t="s">
        <v>88</v>
      </c>
      <c r="G902" s="38" t="s">
        <v>89</v>
      </c>
    </row>
    <row r="903" spans="1:7" ht="25.5">
      <c r="A903" s="6">
        <v>1</v>
      </c>
      <c r="B903" s="17" t="s">
        <v>4</v>
      </c>
      <c r="C903" s="7">
        <v>0.11</v>
      </c>
      <c r="D903" s="7">
        <v>0.214</v>
      </c>
      <c r="E903" s="18">
        <f>D903-C903</f>
        <v>0.104</v>
      </c>
      <c r="F903" s="38" t="s">
        <v>90</v>
      </c>
      <c r="G903" s="38" t="s">
        <v>91</v>
      </c>
    </row>
    <row r="904" spans="1:7" ht="12.75">
      <c r="A904" s="6">
        <v>2</v>
      </c>
      <c r="B904" s="17" t="s">
        <v>5</v>
      </c>
      <c r="C904" s="7"/>
      <c r="D904" s="7"/>
      <c r="E904" s="18">
        <f aca="true" t="shared" si="77" ref="E904:E909">D904-C904</f>
        <v>0</v>
      </c>
      <c r="F904" s="39"/>
      <c r="G904" s="39"/>
    </row>
    <row r="905" spans="1:7" ht="38.25">
      <c r="A905" s="6">
        <v>3</v>
      </c>
      <c r="B905" s="17" t="s">
        <v>6</v>
      </c>
      <c r="C905" s="7">
        <v>0.012</v>
      </c>
      <c r="D905" s="7">
        <v>0.01</v>
      </c>
      <c r="E905" s="18">
        <f t="shared" si="77"/>
        <v>-0.002</v>
      </c>
      <c r="F905" s="38" t="s">
        <v>92</v>
      </c>
      <c r="G905" s="38" t="s">
        <v>91</v>
      </c>
    </row>
    <row r="906" spans="1:7" ht="12.75">
      <c r="A906" s="6">
        <v>4</v>
      </c>
      <c r="B906" s="17" t="s">
        <v>7</v>
      </c>
      <c r="C906" s="7">
        <v>0.22</v>
      </c>
      <c r="D906" s="7">
        <v>0.538</v>
      </c>
      <c r="E906" s="18">
        <f t="shared" si="77"/>
        <v>0.31800000000000006</v>
      </c>
      <c r="F906" s="38" t="s">
        <v>93</v>
      </c>
      <c r="G906" s="38" t="s">
        <v>91</v>
      </c>
    </row>
    <row r="907" spans="1:7" ht="25.5">
      <c r="A907" s="6">
        <v>5</v>
      </c>
      <c r="B907" s="17" t="s">
        <v>8</v>
      </c>
      <c r="C907" s="7">
        <v>0.13</v>
      </c>
      <c r="D907" s="7">
        <v>0.102</v>
      </c>
      <c r="E907" s="18">
        <f t="shared" si="77"/>
        <v>-0.02800000000000001</v>
      </c>
      <c r="F907" s="38" t="s">
        <v>93</v>
      </c>
      <c r="G907" s="38" t="s">
        <v>91</v>
      </c>
    </row>
    <row r="908" spans="1:7" ht="76.5">
      <c r="A908" s="6">
        <v>6</v>
      </c>
      <c r="B908" s="17" t="s">
        <v>9</v>
      </c>
      <c r="C908" s="7">
        <v>0.267</v>
      </c>
      <c r="D908" s="7">
        <v>0.267</v>
      </c>
      <c r="E908" s="18">
        <f t="shared" si="77"/>
        <v>0</v>
      </c>
      <c r="F908" s="38" t="s">
        <v>93</v>
      </c>
      <c r="G908" s="38" t="s">
        <v>91</v>
      </c>
    </row>
    <row r="909" spans="1:7" ht="38.25">
      <c r="A909" s="6">
        <v>7</v>
      </c>
      <c r="B909" s="17" t="s">
        <v>10</v>
      </c>
      <c r="C909" s="7">
        <v>0.006</v>
      </c>
      <c r="D909" s="7">
        <v>0.039</v>
      </c>
      <c r="E909" s="18">
        <f t="shared" si="77"/>
        <v>0.033</v>
      </c>
      <c r="F909" s="38" t="s">
        <v>92</v>
      </c>
      <c r="G909" s="38" t="s">
        <v>91</v>
      </c>
    </row>
    <row r="910" spans="1:7" ht="38.25">
      <c r="A910" s="6">
        <v>8</v>
      </c>
      <c r="B910" s="17" t="s">
        <v>11</v>
      </c>
      <c r="C910" s="7">
        <v>0.007</v>
      </c>
      <c r="D910" s="7">
        <v>0.045</v>
      </c>
      <c r="E910" s="18">
        <f>D910-C910</f>
        <v>0.038</v>
      </c>
      <c r="F910" s="38" t="s">
        <v>92</v>
      </c>
      <c r="G910" s="38" t="s">
        <v>91</v>
      </c>
    </row>
    <row r="911" spans="1:7" ht="25.5">
      <c r="A911" s="6">
        <v>9</v>
      </c>
      <c r="B911" s="29" t="s">
        <v>82</v>
      </c>
      <c r="C911" s="7">
        <v>0.004</v>
      </c>
      <c r="D911" s="7">
        <v>0.035</v>
      </c>
      <c r="E911" s="18">
        <f>D911-C911</f>
        <v>0.031000000000000003</v>
      </c>
      <c r="F911" s="38" t="s">
        <v>94</v>
      </c>
      <c r="G911" s="38" t="s">
        <v>91</v>
      </c>
    </row>
    <row r="912" spans="1:7" ht="102">
      <c r="A912" s="6">
        <v>10</v>
      </c>
      <c r="B912" s="27" t="s">
        <v>83</v>
      </c>
      <c r="C912" s="7"/>
      <c r="D912" s="7">
        <v>0.053</v>
      </c>
      <c r="E912" s="7"/>
      <c r="F912" s="38" t="s">
        <v>94</v>
      </c>
      <c r="G912" s="38" t="s">
        <v>91</v>
      </c>
    </row>
    <row r="913" spans="1:7" ht="178.5">
      <c r="A913" s="6">
        <v>11</v>
      </c>
      <c r="B913" s="30" t="s">
        <v>84</v>
      </c>
      <c r="C913" s="7">
        <v>0.596</v>
      </c>
      <c r="D913" s="7">
        <v>1.081</v>
      </c>
      <c r="E913" s="18">
        <f aca="true" t="shared" si="78" ref="E913:E919">D913-C913</f>
        <v>0.485</v>
      </c>
      <c r="F913" s="38" t="s">
        <v>94</v>
      </c>
      <c r="G913" s="38" t="s">
        <v>91</v>
      </c>
    </row>
    <row r="914" spans="1:7" ht="12.75">
      <c r="A914" s="6">
        <v>12</v>
      </c>
      <c r="B914" s="17" t="s">
        <v>12</v>
      </c>
      <c r="C914" s="7"/>
      <c r="D914" s="7"/>
      <c r="E914" s="18">
        <f t="shared" si="78"/>
        <v>0</v>
      </c>
      <c r="F914" s="39"/>
      <c r="G914" s="39"/>
    </row>
    <row r="915" spans="1:7" ht="63.75">
      <c r="A915" s="6">
        <v>13</v>
      </c>
      <c r="B915" s="17" t="s">
        <v>85</v>
      </c>
      <c r="C915" s="7">
        <v>0.001</v>
      </c>
      <c r="D915" s="7">
        <v>0.048</v>
      </c>
      <c r="E915" s="18">
        <f t="shared" si="78"/>
        <v>0.047</v>
      </c>
      <c r="F915" s="38" t="s">
        <v>95</v>
      </c>
      <c r="G915" s="38" t="s">
        <v>91</v>
      </c>
    </row>
    <row r="916" spans="1:7" ht="25.5">
      <c r="A916" s="6">
        <v>14</v>
      </c>
      <c r="B916" s="17" t="s">
        <v>13</v>
      </c>
      <c r="C916" s="7">
        <v>0.001</v>
      </c>
      <c r="D916" s="7"/>
      <c r="E916" s="18">
        <f t="shared" si="78"/>
        <v>-0.001</v>
      </c>
      <c r="F916" s="39"/>
      <c r="G916" s="39"/>
    </row>
    <row r="917" spans="1:7" ht="38.25">
      <c r="A917" s="6">
        <v>15</v>
      </c>
      <c r="B917" s="17" t="s">
        <v>86</v>
      </c>
      <c r="C917" s="7">
        <v>0.088</v>
      </c>
      <c r="D917" s="7">
        <v>0.147</v>
      </c>
      <c r="E917" s="18">
        <f t="shared" si="78"/>
        <v>0.059</v>
      </c>
      <c r="F917" s="38" t="s">
        <v>93</v>
      </c>
      <c r="G917" s="38" t="s">
        <v>91</v>
      </c>
    </row>
    <row r="918" spans="1:7" ht="12.75">
      <c r="A918" s="6">
        <v>16</v>
      </c>
      <c r="B918" s="17" t="s">
        <v>14</v>
      </c>
      <c r="C918" s="7">
        <v>0.048</v>
      </c>
      <c r="D918" s="7">
        <v>0.121</v>
      </c>
      <c r="E918" s="18">
        <f t="shared" si="78"/>
        <v>0.073</v>
      </c>
      <c r="F918" s="38" t="s">
        <v>93</v>
      </c>
      <c r="G918" s="38" t="s">
        <v>91</v>
      </c>
    </row>
    <row r="919" spans="1:7" ht="12.75">
      <c r="A919" s="6"/>
      <c r="B919" s="8" t="s">
        <v>87</v>
      </c>
      <c r="C919" s="7">
        <v>1.49</v>
      </c>
      <c r="D919" s="7">
        <f>D918+D917+D916+D915+D914+D913+D912+D911+D910+D909+D908+D907+D906+D905+D904+D903</f>
        <v>2.6999999999999997</v>
      </c>
      <c r="E919" s="18">
        <f t="shared" si="78"/>
        <v>1.2099999999999997</v>
      </c>
      <c r="F919" s="39"/>
      <c r="G919" s="39"/>
    </row>
    <row r="920" ht="12.75">
      <c r="A920" s="9"/>
    </row>
    <row r="921" ht="63.75" customHeight="1">
      <c r="A921" s="1"/>
    </row>
    <row r="922" ht="13.5">
      <c r="A922" s="28" t="s">
        <v>96</v>
      </c>
    </row>
    <row r="923" ht="12.75">
      <c r="A923" s="1"/>
    </row>
    <row r="924" ht="12.75">
      <c r="A924" s="1" t="s">
        <v>56</v>
      </c>
    </row>
    <row r="925" spans="1:7" ht="51">
      <c r="A925" s="6" t="s">
        <v>1</v>
      </c>
      <c r="B925" s="4" t="s">
        <v>2</v>
      </c>
      <c r="C925" s="5" t="s">
        <v>98</v>
      </c>
      <c r="D925" s="5" t="s">
        <v>97</v>
      </c>
      <c r="E925" s="5" t="s">
        <v>3</v>
      </c>
      <c r="F925" s="38" t="s">
        <v>88</v>
      </c>
      <c r="G925" s="38" t="s">
        <v>89</v>
      </c>
    </row>
    <row r="926" spans="1:7" ht="25.5">
      <c r="A926" s="6">
        <v>1</v>
      </c>
      <c r="B926" s="17" t="s">
        <v>4</v>
      </c>
      <c r="C926" s="7">
        <v>0.151</v>
      </c>
      <c r="D926" s="7">
        <v>0.214</v>
      </c>
      <c r="E926" s="18">
        <f>D926-C926</f>
        <v>0.063</v>
      </c>
      <c r="F926" s="38" t="s">
        <v>90</v>
      </c>
      <c r="G926" s="38" t="s">
        <v>91</v>
      </c>
    </row>
    <row r="927" spans="1:7" ht="12.75">
      <c r="A927" s="6">
        <v>2</v>
      </c>
      <c r="B927" s="17" t="s">
        <v>5</v>
      </c>
      <c r="C927" s="7"/>
      <c r="D927" s="7"/>
      <c r="E927" s="18">
        <f aca="true" t="shared" si="79" ref="E927:E932">D927-C927</f>
        <v>0</v>
      </c>
      <c r="F927" s="39"/>
      <c r="G927" s="39"/>
    </row>
    <row r="928" spans="1:7" ht="38.25">
      <c r="A928" s="6">
        <v>3</v>
      </c>
      <c r="B928" s="17" t="s">
        <v>6</v>
      </c>
      <c r="C928" s="7">
        <v>0.014</v>
      </c>
      <c r="D928" s="7">
        <v>0.011</v>
      </c>
      <c r="E928" s="18">
        <f t="shared" si="79"/>
        <v>-0.003000000000000001</v>
      </c>
      <c r="F928" s="38" t="s">
        <v>92</v>
      </c>
      <c r="G928" s="38" t="s">
        <v>91</v>
      </c>
    </row>
    <row r="929" spans="1:7" ht="12.75">
      <c r="A929" s="6">
        <v>4</v>
      </c>
      <c r="B929" s="17" t="s">
        <v>7</v>
      </c>
      <c r="C929" s="7">
        <v>0.22</v>
      </c>
      <c r="D929" s="7">
        <v>0.549</v>
      </c>
      <c r="E929" s="18">
        <f t="shared" si="79"/>
        <v>0.32900000000000007</v>
      </c>
      <c r="F929" s="38" t="s">
        <v>93</v>
      </c>
      <c r="G929" s="38" t="s">
        <v>91</v>
      </c>
    </row>
    <row r="930" spans="1:7" ht="25.5">
      <c r="A930" s="6">
        <v>5</v>
      </c>
      <c r="B930" s="17" t="s">
        <v>8</v>
      </c>
      <c r="C930" s="7">
        <v>0.13</v>
      </c>
      <c r="D930" s="7">
        <v>0.105</v>
      </c>
      <c r="E930" s="18">
        <f t="shared" si="79"/>
        <v>-0.02500000000000001</v>
      </c>
      <c r="F930" s="38" t="s">
        <v>93</v>
      </c>
      <c r="G930" s="38" t="s">
        <v>91</v>
      </c>
    </row>
    <row r="931" spans="1:7" ht="76.5">
      <c r="A931" s="6">
        <v>6</v>
      </c>
      <c r="B931" s="17" t="s">
        <v>9</v>
      </c>
      <c r="C931" s="7">
        <v>0.263</v>
      </c>
      <c r="D931" s="7">
        <v>0.236</v>
      </c>
      <c r="E931" s="18">
        <f t="shared" si="79"/>
        <v>-0.027000000000000024</v>
      </c>
      <c r="F931" s="38" t="s">
        <v>93</v>
      </c>
      <c r="G931" s="38" t="s">
        <v>91</v>
      </c>
    </row>
    <row r="932" spans="1:7" ht="38.25">
      <c r="A932" s="6">
        <v>7</v>
      </c>
      <c r="B932" s="17" t="s">
        <v>10</v>
      </c>
      <c r="C932" s="7">
        <v>0.007</v>
      </c>
      <c r="D932" s="7">
        <v>0.043</v>
      </c>
      <c r="E932" s="18">
        <f t="shared" si="79"/>
        <v>0.036</v>
      </c>
      <c r="F932" s="38" t="s">
        <v>92</v>
      </c>
      <c r="G932" s="38" t="s">
        <v>91</v>
      </c>
    </row>
    <row r="933" spans="1:7" ht="38.25">
      <c r="A933" s="6">
        <v>8</v>
      </c>
      <c r="B933" s="17" t="s">
        <v>11</v>
      </c>
      <c r="C933" s="7">
        <v>0.008</v>
      </c>
      <c r="D933" s="7">
        <v>0.049</v>
      </c>
      <c r="E933" s="18">
        <f>D933-C933</f>
        <v>0.041</v>
      </c>
      <c r="F933" s="38" t="s">
        <v>92</v>
      </c>
      <c r="G933" s="38" t="s">
        <v>91</v>
      </c>
    </row>
    <row r="934" spans="1:7" ht="25.5">
      <c r="A934" s="6">
        <v>9</v>
      </c>
      <c r="B934" s="29" t="s">
        <v>82</v>
      </c>
      <c r="C934" s="7">
        <v>0.004</v>
      </c>
      <c r="D934" s="7">
        <v>0.036</v>
      </c>
      <c r="E934" s="18">
        <f>D934-C934</f>
        <v>0.032</v>
      </c>
      <c r="F934" s="38" t="s">
        <v>94</v>
      </c>
      <c r="G934" s="38" t="s">
        <v>91</v>
      </c>
    </row>
    <row r="935" spans="1:7" ht="102">
      <c r="A935" s="6">
        <v>10</v>
      </c>
      <c r="B935" s="27" t="s">
        <v>83</v>
      </c>
      <c r="C935" s="7"/>
      <c r="D935" s="7">
        <v>0.068</v>
      </c>
      <c r="E935" s="7"/>
      <c r="F935" s="38" t="s">
        <v>94</v>
      </c>
      <c r="G935" s="38" t="s">
        <v>91</v>
      </c>
    </row>
    <row r="936" spans="1:7" ht="178.5">
      <c r="A936" s="6">
        <v>11</v>
      </c>
      <c r="B936" s="30" t="s">
        <v>84</v>
      </c>
      <c r="C936" s="7">
        <v>0.596</v>
      </c>
      <c r="D936" s="7">
        <v>1.046</v>
      </c>
      <c r="E936" s="18">
        <f aca="true" t="shared" si="80" ref="E936:E942">D936-C936</f>
        <v>0.45000000000000007</v>
      </c>
      <c r="F936" s="38" t="s">
        <v>94</v>
      </c>
      <c r="G936" s="38" t="s">
        <v>91</v>
      </c>
    </row>
    <row r="937" spans="1:7" ht="12.75">
      <c r="A937" s="6">
        <v>12</v>
      </c>
      <c r="B937" s="17" t="s">
        <v>12</v>
      </c>
      <c r="C937" s="7"/>
      <c r="D937" s="7"/>
      <c r="E937" s="18">
        <f t="shared" si="80"/>
        <v>0</v>
      </c>
      <c r="F937" s="39"/>
      <c r="G937" s="39"/>
    </row>
    <row r="938" spans="1:7" ht="63.75">
      <c r="A938" s="6">
        <v>13</v>
      </c>
      <c r="B938" s="17" t="s">
        <v>85</v>
      </c>
      <c r="C938" s="7">
        <v>0.001</v>
      </c>
      <c r="D938" s="7">
        <v>0.025</v>
      </c>
      <c r="E938" s="18">
        <f t="shared" si="80"/>
        <v>0.024</v>
      </c>
      <c r="F938" s="38" t="s">
        <v>95</v>
      </c>
      <c r="G938" s="38" t="s">
        <v>91</v>
      </c>
    </row>
    <row r="939" spans="1:7" ht="25.5">
      <c r="A939" s="6">
        <v>14</v>
      </c>
      <c r="B939" s="17" t="s">
        <v>13</v>
      </c>
      <c r="C939" s="7">
        <v>0.001</v>
      </c>
      <c r="D939" s="7"/>
      <c r="E939" s="18">
        <f t="shared" si="80"/>
        <v>-0.001</v>
      </c>
      <c r="F939" s="39"/>
      <c r="G939" s="39"/>
    </row>
    <row r="940" spans="1:7" ht="38.25">
      <c r="A940" s="6">
        <v>15</v>
      </c>
      <c r="B940" s="17" t="s">
        <v>86</v>
      </c>
      <c r="C940" s="7">
        <v>0.047</v>
      </c>
      <c r="D940" s="7">
        <v>0.147</v>
      </c>
      <c r="E940" s="18">
        <f t="shared" si="80"/>
        <v>0.09999999999999999</v>
      </c>
      <c r="F940" s="38" t="s">
        <v>93</v>
      </c>
      <c r="G940" s="38" t="s">
        <v>91</v>
      </c>
    </row>
    <row r="941" spans="1:7" ht="12.75">
      <c r="A941" s="6">
        <v>16</v>
      </c>
      <c r="B941" s="17" t="s">
        <v>14</v>
      </c>
      <c r="C941" s="7">
        <v>0.048</v>
      </c>
      <c r="D941" s="7">
        <v>0.121</v>
      </c>
      <c r="E941" s="18">
        <f t="shared" si="80"/>
        <v>0.073</v>
      </c>
      <c r="F941" s="38" t="s">
        <v>93</v>
      </c>
      <c r="G941" s="38" t="s">
        <v>91</v>
      </c>
    </row>
    <row r="942" spans="1:7" ht="12.75">
      <c r="A942" s="6"/>
      <c r="B942" s="8" t="s">
        <v>87</v>
      </c>
      <c r="C942" s="7">
        <v>1.49</v>
      </c>
      <c r="D942" s="7">
        <f>D941+D940+D939+D938+D937+D936+D935+D934+D933+D932+D931+D930+D929+D928+D927+D926</f>
        <v>2.65</v>
      </c>
      <c r="E942" s="18">
        <f t="shared" si="80"/>
        <v>1.16</v>
      </c>
      <c r="F942" s="39"/>
      <c r="G942" s="39"/>
    </row>
    <row r="943" ht="12.75">
      <c r="A943" s="9"/>
    </row>
    <row r="944" ht="85.5" customHeight="1">
      <c r="A944" s="1"/>
    </row>
    <row r="945" ht="13.5">
      <c r="A945" s="28" t="s">
        <v>96</v>
      </c>
    </row>
    <row r="946" ht="12.75">
      <c r="A946" s="1"/>
    </row>
    <row r="947" ht="12.75">
      <c r="A947" s="1" t="s">
        <v>57</v>
      </c>
    </row>
    <row r="948" spans="1:7" ht="51">
      <c r="A948" s="6" t="s">
        <v>1</v>
      </c>
      <c r="B948" s="4" t="s">
        <v>2</v>
      </c>
      <c r="C948" s="5" t="s">
        <v>98</v>
      </c>
      <c r="D948" s="5" t="s">
        <v>97</v>
      </c>
      <c r="E948" s="5" t="s">
        <v>3</v>
      </c>
      <c r="F948" s="38" t="s">
        <v>88</v>
      </c>
      <c r="G948" s="38" t="s">
        <v>89</v>
      </c>
    </row>
    <row r="949" spans="1:7" ht="25.5">
      <c r="A949" s="6">
        <v>1</v>
      </c>
      <c r="B949" s="17" t="s">
        <v>4</v>
      </c>
      <c r="C949" s="7">
        <v>0.182</v>
      </c>
      <c r="D949" s="7">
        <v>0.285</v>
      </c>
      <c r="E949" s="18">
        <f>D949-C949</f>
        <v>0.10299999999999998</v>
      </c>
      <c r="F949" s="38" t="s">
        <v>90</v>
      </c>
      <c r="G949" s="38" t="s">
        <v>91</v>
      </c>
    </row>
    <row r="950" spans="1:7" ht="12.75">
      <c r="A950" s="6">
        <v>2</v>
      </c>
      <c r="B950" s="17" t="s">
        <v>5</v>
      </c>
      <c r="C950" s="7"/>
      <c r="D950" s="7"/>
      <c r="E950" s="18">
        <f aca="true" t="shared" si="81" ref="E950:E955">D950-C950</f>
        <v>0</v>
      </c>
      <c r="F950" s="39"/>
      <c r="G950" s="39"/>
    </row>
    <row r="951" spans="1:7" ht="38.25">
      <c r="A951" s="6">
        <v>3</v>
      </c>
      <c r="B951" s="17" t="s">
        <v>6</v>
      </c>
      <c r="C951" s="7">
        <v>0.016</v>
      </c>
      <c r="D951" s="7">
        <v>0.012</v>
      </c>
      <c r="E951" s="18">
        <f t="shared" si="81"/>
        <v>-0.004</v>
      </c>
      <c r="F951" s="38" t="s">
        <v>92</v>
      </c>
      <c r="G951" s="38" t="s">
        <v>91</v>
      </c>
    </row>
    <row r="952" spans="1:7" ht="12.75">
      <c r="A952" s="6">
        <v>4</v>
      </c>
      <c r="B952" s="17" t="s">
        <v>7</v>
      </c>
      <c r="C952" s="7">
        <v>0.22</v>
      </c>
      <c r="D952" s="7">
        <v>0.546</v>
      </c>
      <c r="E952" s="18">
        <f t="shared" si="81"/>
        <v>0.32600000000000007</v>
      </c>
      <c r="F952" s="38" t="s">
        <v>93</v>
      </c>
      <c r="G952" s="38" t="s">
        <v>91</v>
      </c>
    </row>
    <row r="953" spans="1:7" ht="25.5">
      <c r="A953" s="6">
        <v>5</v>
      </c>
      <c r="B953" s="17" t="s">
        <v>8</v>
      </c>
      <c r="C953" s="7">
        <v>0.13</v>
      </c>
      <c r="D953" s="7">
        <v>0.104</v>
      </c>
      <c r="E953" s="18">
        <f t="shared" si="81"/>
        <v>-0.02600000000000001</v>
      </c>
      <c r="F953" s="38" t="s">
        <v>93</v>
      </c>
      <c r="G953" s="38" t="s">
        <v>91</v>
      </c>
    </row>
    <row r="954" spans="1:7" ht="76.5">
      <c r="A954" s="6">
        <v>6</v>
      </c>
      <c r="B954" s="17" t="s">
        <v>9</v>
      </c>
      <c r="C954" s="7">
        <v>0.224</v>
      </c>
      <c r="D954" s="7">
        <v>0.26</v>
      </c>
      <c r="E954" s="18">
        <f t="shared" si="81"/>
        <v>0.036000000000000004</v>
      </c>
      <c r="F954" s="38" t="s">
        <v>93</v>
      </c>
      <c r="G954" s="38" t="s">
        <v>91</v>
      </c>
    </row>
    <row r="955" spans="1:7" ht="38.25">
      <c r="A955" s="6">
        <v>7</v>
      </c>
      <c r="B955" s="17" t="s">
        <v>10</v>
      </c>
      <c r="C955" s="7">
        <v>0.008</v>
      </c>
      <c r="D955" s="7">
        <v>0.054</v>
      </c>
      <c r="E955" s="18">
        <f t="shared" si="81"/>
        <v>0.046</v>
      </c>
      <c r="F955" s="38" t="s">
        <v>92</v>
      </c>
      <c r="G955" s="38" t="s">
        <v>91</v>
      </c>
    </row>
    <row r="956" spans="1:7" ht="38.25">
      <c r="A956" s="6">
        <v>8</v>
      </c>
      <c r="B956" s="17" t="s">
        <v>11</v>
      </c>
      <c r="C956" s="7">
        <v>0.009</v>
      </c>
      <c r="D956" s="7">
        <v>0.061</v>
      </c>
      <c r="E956" s="18">
        <f>D956-C956</f>
        <v>0.052</v>
      </c>
      <c r="F956" s="38" t="s">
        <v>92</v>
      </c>
      <c r="G956" s="38" t="s">
        <v>91</v>
      </c>
    </row>
    <row r="957" spans="1:7" ht="25.5">
      <c r="A957" s="6">
        <v>9</v>
      </c>
      <c r="B957" s="29" t="s">
        <v>82</v>
      </c>
      <c r="C957" s="7">
        <v>0.004</v>
      </c>
      <c r="D957" s="7">
        <v>0.035</v>
      </c>
      <c r="E957" s="18">
        <f>D957-C957</f>
        <v>0.031000000000000003</v>
      </c>
      <c r="F957" s="38" t="s">
        <v>94</v>
      </c>
      <c r="G957" s="38" t="s">
        <v>91</v>
      </c>
    </row>
    <row r="958" spans="1:7" ht="102">
      <c r="A958" s="6">
        <v>10</v>
      </c>
      <c r="B958" s="27" t="s">
        <v>83</v>
      </c>
      <c r="C958" s="7"/>
      <c r="D958" s="7">
        <v>0.095</v>
      </c>
      <c r="E958" s="7"/>
      <c r="F958" s="38" t="s">
        <v>94</v>
      </c>
      <c r="G958" s="38" t="s">
        <v>91</v>
      </c>
    </row>
    <row r="959" spans="1:7" ht="178.5">
      <c r="A959" s="6">
        <v>11</v>
      </c>
      <c r="B959" s="30" t="s">
        <v>84</v>
      </c>
      <c r="C959" s="7">
        <v>0.596</v>
      </c>
      <c r="D959" s="7">
        <v>1.062</v>
      </c>
      <c r="E959" s="18">
        <f aca="true" t="shared" si="82" ref="E959:E965">D959-C959</f>
        <v>0.4660000000000001</v>
      </c>
      <c r="F959" s="38" t="s">
        <v>94</v>
      </c>
      <c r="G959" s="38" t="s">
        <v>91</v>
      </c>
    </row>
    <row r="960" spans="1:7" ht="12.75">
      <c r="A960" s="6">
        <v>12</v>
      </c>
      <c r="B960" s="17" t="s">
        <v>12</v>
      </c>
      <c r="C960" s="7"/>
      <c r="D960" s="7"/>
      <c r="E960" s="18">
        <f t="shared" si="82"/>
        <v>0</v>
      </c>
      <c r="F960" s="39"/>
      <c r="G960" s="39"/>
    </row>
    <row r="961" spans="1:7" ht="63.75">
      <c r="A961" s="6">
        <v>13</v>
      </c>
      <c r="B961" s="17" t="s">
        <v>85</v>
      </c>
      <c r="C961" s="7">
        <v>0.001</v>
      </c>
      <c r="D961" s="7">
        <v>0.07</v>
      </c>
      <c r="E961" s="18">
        <f t="shared" si="82"/>
        <v>0.069</v>
      </c>
      <c r="F961" s="38" t="s">
        <v>95</v>
      </c>
      <c r="G961" s="38" t="s">
        <v>91</v>
      </c>
    </row>
    <row r="962" spans="1:7" ht="25.5">
      <c r="A962" s="6">
        <v>14</v>
      </c>
      <c r="B962" s="17" t="s">
        <v>13</v>
      </c>
      <c r="C962" s="7">
        <v>0.001</v>
      </c>
      <c r="D962" s="7"/>
      <c r="E962" s="18">
        <f t="shared" si="82"/>
        <v>-0.001</v>
      </c>
      <c r="F962" s="39"/>
      <c r="G962" s="39"/>
    </row>
    <row r="963" spans="1:7" ht="38.25">
      <c r="A963" s="6">
        <v>15</v>
      </c>
      <c r="B963" s="17" t="s">
        <v>86</v>
      </c>
      <c r="C963" s="7">
        <v>0.08</v>
      </c>
      <c r="D963" s="7">
        <v>0.139</v>
      </c>
      <c r="E963" s="18">
        <f t="shared" si="82"/>
        <v>0.05900000000000001</v>
      </c>
      <c r="F963" s="38" t="s">
        <v>93</v>
      </c>
      <c r="G963" s="38" t="s">
        <v>91</v>
      </c>
    </row>
    <row r="964" spans="1:7" ht="12.75">
      <c r="A964" s="6">
        <v>16</v>
      </c>
      <c r="B964" s="17" t="s">
        <v>14</v>
      </c>
      <c r="C964" s="7">
        <v>0.019</v>
      </c>
      <c r="D964" s="7">
        <v>0.062</v>
      </c>
      <c r="E964" s="18">
        <f t="shared" si="82"/>
        <v>0.043</v>
      </c>
      <c r="F964" s="38" t="s">
        <v>93</v>
      </c>
      <c r="G964" s="38" t="s">
        <v>91</v>
      </c>
    </row>
    <row r="965" spans="1:7" ht="12.75">
      <c r="A965" s="6"/>
      <c r="B965" s="8" t="s">
        <v>87</v>
      </c>
      <c r="C965" s="7">
        <v>1.49</v>
      </c>
      <c r="D965" s="7">
        <f>D964+D963+D962+D961+D960+D959+D958+D957+D956+D955+D954+D953+D952+D951+D950+D949</f>
        <v>2.7850000000000006</v>
      </c>
      <c r="E965" s="18">
        <f t="shared" si="82"/>
        <v>1.2950000000000006</v>
      </c>
      <c r="F965" s="39"/>
      <c r="G965" s="39"/>
    </row>
    <row r="966" ht="84.75" customHeight="1">
      <c r="A966" s="9"/>
    </row>
    <row r="967" ht="12.75">
      <c r="A967" s="1"/>
    </row>
    <row r="968" ht="13.5">
      <c r="A968" s="28" t="s">
        <v>96</v>
      </c>
    </row>
    <row r="969" ht="12.75">
      <c r="A969" s="9"/>
    </row>
    <row r="970" ht="12.75">
      <c r="A970" s="1" t="s">
        <v>58</v>
      </c>
    </row>
    <row r="971" spans="1:7" ht="51">
      <c r="A971" s="6" t="s">
        <v>1</v>
      </c>
      <c r="B971" s="4" t="s">
        <v>2</v>
      </c>
      <c r="C971" s="5" t="s">
        <v>98</v>
      </c>
      <c r="D971" s="5" t="s">
        <v>97</v>
      </c>
      <c r="E971" s="5" t="s">
        <v>3</v>
      </c>
      <c r="F971" s="38" t="s">
        <v>88</v>
      </c>
      <c r="G971" s="38" t="s">
        <v>89</v>
      </c>
    </row>
    <row r="972" spans="1:7" ht="25.5">
      <c r="A972" s="6">
        <v>1</v>
      </c>
      <c r="B972" s="17" t="s">
        <v>4</v>
      </c>
      <c r="C972" s="7">
        <v>0.104</v>
      </c>
      <c r="D972" s="7">
        <v>0.291</v>
      </c>
      <c r="E972" s="18">
        <f>D972-C972</f>
        <v>0.187</v>
      </c>
      <c r="F972" s="38" t="s">
        <v>90</v>
      </c>
      <c r="G972" s="38" t="s">
        <v>91</v>
      </c>
    </row>
    <row r="973" spans="1:7" ht="12.75">
      <c r="A973" s="6">
        <v>2</v>
      </c>
      <c r="B973" s="17" t="s">
        <v>5</v>
      </c>
      <c r="C973" s="7"/>
      <c r="D973" s="7"/>
      <c r="E973" s="18">
        <f aca="true" t="shared" si="83" ref="E973:E978">D973-C973</f>
        <v>0</v>
      </c>
      <c r="F973" s="39"/>
      <c r="G973" s="39"/>
    </row>
    <row r="974" spans="1:7" ht="38.25">
      <c r="A974" s="6">
        <v>3</v>
      </c>
      <c r="B974" s="17" t="s">
        <v>6</v>
      </c>
      <c r="C974" s="7">
        <v>0.024</v>
      </c>
      <c r="D974" s="7">
        <v>0.014</v>
      </c>
      <c r="E974" s="18">
        <f t="shared" si="83"/>
        <v>-0.01</v>
      </c>
      <c r="F974" s="38" t="s">
        <v>92</v>
      </c>
      <c r="G974" s="38" t="s">
        <v>91</v>
      </c>
    </row>
    <row r="975" spans="1:7" ht="12.75">
      <c r="A975" s="6">
        <v>4</v>
      </c>
      <c r="B975" s="17" t="s">
        <v>7</v>
      </c>
      <c r="C975" s="7">
        <v>0.113</v>
      </c>
      <c r="D975" s="7">
        <v>0.258</v>
      </c>
      <c r="E975" s="18">
        <f t="shared" si="83"/>
        <v>0.14500000000000002</v>
      </c>
      <c r="F975" s="38" t="s">
        <v>93</v>
      </c>
      <c r="G975" s="38" t="s">
        <v>91</v>
      </c>
    </row>
    <row r="976" spans="1:7" ht="25.5">
      <c r="A976" s="6">
        <v>5</v>
      </c>
      <c r="B976" s="17" t="s">
        <v>8</v>
      </c>
      <c r="C976" s="7">
        <v>0.133</v>
      </c>
      <c r="D976" s="7">
        <v>0.049</v>
      </c>
      <c r="E976" s="18">
        <f t="shared" si="83"/>
        <v>-0.084</v>
      </c>
      <c r="F976" s="38" t="s">
        <v>93</v>
      </c>
      <c r="G976" s="38" t="s">
        <v>91</v>
      </c>
    </row>
    <row r="977" spans="1:7" ht="76.5">
      <c r="A977" s="6">
        <v>6</v>
      </c>
      <c r="B977" s="17" t="s">
        <v>9</v>
      </c>
      <c r="C977" s="7">
        <v>0.223</v>
      </c>
      <c r="D977" s="7">
        <v>0.184</v>
      </c>
      <c r="E977" s="18">
        <f t="shared" si="83"/>
        <v>-0.03900000000000001</v>
      </c>
      <c r="F977" s="38" t="s">
        <v>93</v>
      </c>
      <c r="G977" s="38" t="s">
        <v>91</v>
      </c>
    </row>
    <row r="978" spans="1:7" ht="38.25">
      <c r="A978" s="6">
        <v>7</v>
      </c>
      <c r="B978" s="17" t="s">
        <v>10</v>
      </c>
      <c r="C978" s="7">
        <v>0.012</v>
      </c>
      <c r="D978" s="7">
        <v>0.048</v>
      </c>
      <c r="E978" s="18">
        <f t="shared" si="83"/>
        <v>0.036000000000000004</v>
      </c>
      <c r="F978" s="38" t="s">
        <v>92</v>
      </c>
      <c r="G978" s="38" t="s">
        <v>91</v>
      </c>
    </row>
    <row r="979" spans="1:7" ht="38.25">
      <c r="A979" s="6">
        <v>8</v>
      </c>
      <c r="B979" s="17" t="s">
        <v>11</v>
      </c>
      <c r="C979" s="7">
        <v>0.013</v>
      </c>
      <c r="D979" s="7">
        <v>0.055</v>
      </c>
      <c r="E979" s="18">
        <f>D979-C979</f>
        <v>0.042</v>
      </c>
      <c r="F979" s="38" t="s">
        <v>92</v>
      </c>
      <c r="G979" s="38" t="s">
        <v>91</v>
      </c>
    </row>
    <row r="980" spans="1:7" ht="25.5">
      <c r="A980" s="6">
        <v>9</v>
      </c>
      <c r="B980" s="29" t="s">
        <v>82</v>
      </c>
      <c r="C980" s="7">
        <v>0.007</v>
      </c>
      <c r="D980" s="7">
        <v>0.048</v>
      </c>
      <c r="E980" s="18">
        <f>D980-C980</f>
        <v>0.041</v>
      </c>
      <c r="F980" s="38" t="s">
        <v>94</v>
      </c>
      <c r="G980" s="38" t="s">
        <v>91</v>
      </c>
    </row>
    <row r="981" spans="1:7" ht="102">
      <c r="A981" s="6">
        <v>10</v>
      </c>
      <c r="B981" s="27" t="s">
        <v>83</v>
      </c>
      <c r="C981" s="7">
        <v>0.074</v>
      </c>
      <c r="D981" s="7">
        <v>0.021</v>
      </c>
      <c r="E981" s="7">
        <f>D981-C981</f>
        <v>-0.05299999999999999</v>
      </c>
      <c r="F981" s="38" t="s">
        <v>94</v>
      </c>
      <c r="G981" s="38" t="s">
        <v>91</v>
      </c>
    </row>
    <row r="982" spans="1:7" ht="178.5">
      <c r="A982" s="6">
        <v>11</v>
      </c>
      <c r="B982" s="30" t="s">
        <v>84</v>
      </c>
      <c r="C982" s="7">
        <v>0.596</v>
      </c>
      <c r="D982" s="7">
        <v>1.018</v>
      </c>
      <c r="E982" s="18">
        <f aca="true" t="shared" si="84" ref="E982:E988">D982-C982</f>
        <v>0.42200000000000004</v>
      </c>
      <c r="F982" s="38" t="s">
        <v>94</v>
      </c>
      <c r="G982" s="38" t="s">
        <v>91</v>
      </c>
    </row>
    <row r="983" spans="1:7" ht="12.75">
      <c r="A983" s="6">
        <v>12</v>
      </c>
      <c r="B983" s="17" t="s">
        <v>12</v>
      </c>
      <c r="C983" s="7"/>
      <c r="D983" s="7"/>
      <c r="E983" s="18">
        <f t="shared" si="84"/>
        <v>0</v>
      </c>
      <c r="F983" s="39"/>
      <c r="G983" s="39"/>
    </row>
    <row r="984" spans="1:7" ht="63.75">
      <c r="A984" s="6">
        <v>13</v>
      </c>
      <c r="B984" s="17" t="s">
        <v>85</v>
      </c>
      <c r="C984" s="7">
        <v>0.001</v>
      </c>
      <c r="D984" s="7">
        <v>0.044</v>
      </c>
      <c r="E984" s="18">
        <f t="shared" si="84"/>
        <v>0.043</v>
      </c>
      <c r="F984" s="38" t="s">
        <v>95</v>
      </c>
      <c r="G984" s="38" t="s">
        <v>91</v>
      </c>
    </row>
    <row r="985" spans="1:7" ht="25.5">
      <c r="A985" s="6">
        <v>14</v>
      </c>
      <c r="B985" s="17" t="s">
        <v>13</v>
      </c>
      <c r="C985" s="7">
        <v>0.001</v>
      </c>
      <c r="D985" s="7"/>
      <c r="E985" s="18">
        <f t="shared" si="84"/>
        <v>-0.001</v>
      </c>
      <c r="F985" s="39"/>
      <c r="G985" s="39"/>
    </row>
    <row r="986" spans="1:7" ht="38.25">
      <c r="A986" s="6">
        <v>15</v>
      </c>
      <c r="B986" s="17" t="s">
        <v>86</v>
      </c>
      <c r="C986" s="7">
        <v>0.175</v>
      </c>
      <c r="D986" s="7">
        <v>1.008</v>
      </c>
      <c r="E986" s="18">
        <f t="shared" si="84"/>
        <v>0.833</v>
      </c>
      <c r="F986" s="38" t="s">
        <v>93</v>
      </c>
      <c r="G986" s="38" t="s">
        <v>91</v>
      </c>
    </row>
    <row r="987" spans="1:7" ht="12.75">
      <c r="A987" s="6">
        <v>16</v>
      </c>
      <c r="B987" s="17" t="s">
        <v>14</v>
      </c>
      <c r="C987" s="7">
        <v>0.014</v>
      </c>
      <c r="D987" s="7">
        <v>0.029</v>
      </c>
      <c r="E987" s="18">
        <f t="shared" si="84"/>
        <v>0.015000000000000001</v>
      </c>
      <c r="F987" s="38" t="s">
        <v>93</v>
      </c>
      <c r="G987" s="38" t="s">
        <v>91</v>
      </c>
    </row>
    <row r="988" spans="1:7" ht="12.75">
      <c r="A988" s="6"/>
      <c r="B988" s="8" t="s">
        <v>87</v>
      </c>
      <c r="C988" s="7">
        <v>1.49</v>
      </c>
      <c r="D988" s="7">
        <f>D987+D986+D985+D984+D983+D982+D981+D980+D979+D978+D977+D976+D975+D974+D973+D972</f>
        <v>3.067</v>
      </c>
      <c r="E988" s="18">
        <f t="shared" si="84"/>
        <v>1.5770000000000002</v>
      </c>
      <c r="F988" s="39"/>
      <c r="G988" s="39"/>
    </row>
    <row r="989" ht="12.75">
      <c r="A989" s="9"/>
    </row>
    <row r="990" ht="77.25" customHeight="1">
      <c r="A990" s="1"/>
    </row>
    <row r="991" ht="13.5">
      <c r="A991" s="28" t="s">
        <v>96</v>
      </c>
    </row>
    <row r="992" ht="12.75">
      <c r="A992" s="1"/>
    </row>
    <row r="993" ht="12.75">
      <c r="A993" s="1" t="s">
        <v>59</v>
      </c>
    </row>
    <row r="994" spans="1:7" ht="51">
      <c r="A994" s="6" t="s">
        <v>1</v>
      </c>
      <c r="B994" s="4" t="s">
        <v>2</v>
      </c>
      <c r="C994" s="5" t="s">
        <v>98</v>
      </c>
      <c r="D994" s="5" t="s">
        <v>97</v>
      </c>
      <c r="E994" s="5" t="s">
        <v>3</v>
      </c>
      <c r="F994" s="38" t="s">
        <v>88</v>
      </c>
      <c r="G994" s="38" t="s">
        <v>89</v>
      </c>
    </row>
    <row r="995" spans="1:7" ht="25.5">
      <c r="A995" s="6">
        <v>1</v>
      </c>
      <c r="B995" s="17" t="s">
        <v>4</v>
      </c>
      <c r="C995" s="7">
        <v>0.166</v>
      </c>
      <c r="D995" s="7">
        <v>0.263</v>
      </c>
      <c r="E995" s="18">
        <f>D995-C995</f>
        <v>0.097</v>
      </c>
      <c r="F995" s="38" t="s">
        <v>90</v>
      </c>
      <c r="G995" s="38" t="s">
        <v>91</v>
      </c>
    </row>
    <row r="996" spans="1:7" ht="12.75">
      <c r="A996" s="6">
        <v>2</v>
      </c>
      <c r="B996" s="17" t="s">
        <v>5</v>
      </c>
      <c r="C996" s="7"/>
      <c r="D996" s="7"/>
      <c r="E996" s="18">
        <f aca="true" t="shared" si="85" ref="E996:E1001">D996-C996</f>
        <v>0</v>
      </c>
      <c r="F996" s="39"/>
      <c r="G996" s="39"/>
    </row>
    <row r="997" spans="1:7" ht="38.25">
      <c r="A997" s="6">
        <v>3</v>
      </c>
      <c r="B997" s="17" t="s">
        <v>6</v>
      </c>
      <c r="C997" s="7">
        <v>0.028</v>
      </c>
      <c r="D997" s="7">
        <v>0.006</v>
      </c>
      <c r="E997" s="18">
        <f t="shared" si="85"/>
        <v>-0.022</v>
      </c>
      <c r="F997" s="38" t="s">
        <v>92</v>
      </c>
      <c r="G997" s="38" t="s">
        <v>91</v>
      </c>
    </row>
    <row r="998" spans="1:7" ht="12.75">
      <c r="A998" s="6">
        <v>4</v>
      </c>
      <c r="B998" s="17" t="s">
        <v>7</v>
      </c>
      <c r="C998" s="7">
        <v>0.179</v>
      </c>
      <c r="D998" s="7">
        <v>0.392</v>
      </c>
      <c r="E998" s="18">
        <f t="shared" si="85"/>
        <v>0.21300000000000002</v>
      </c>
      <c r="F998" s="38" t="s">
        <v>93</v>
      </c>
      <c r="G998" s="38" t="s">
        <v>91</v>
      </c>
    </row>
    <row r="999" spans="1:7" ht="25.5">
      <c r="A999" s="6">
        <v>5</v>
      </c>
      <c r="B999" s="17" t="s">
        <v>8</v>
      </c>
      <c r="C999" s="7">
        <v>0.133</v>
      </c>
      <c r="D999" s="7">
        <v>0.075</v>
      </c>
      <c r="E999" s="18">
        <f t="shared" si="85"/>
        <v>-0.05800000000000001</v>
      </c>
      <c r="F999" s="38" t="s">
        <v>93</v>
      </c>
      <c r="G999" s="38" t="s">
        <v>91</v>
      </c>
    </row>
    <row r="1000" spans="1:7" ht="76.5">
      <c r="A1000" s="6">
        <v>6</v>
      </c>
      <c r="B1000" s="17" t="s">
        <v>9</v>
      </c>
      <c r="C1000" s="7">
        <v>0.224</v>
      </c>
      <c r="D1000" s="7">
        <v>0.347</v>
      </c>
      <c r="E1000" s="18">
        <f t="shared" si="85"/>
        <v>0.12299999999999997</v>
      </c>
      <c r="F1000" s="38" t="s">
        <v>93</v>
      </c>
      <c r="G1000" s="38" t="s">
        <v>91</v>
      </c>
    </row>
    <row r="1001" spans="1:7" ht="38.25">
      <c r="A1001" s="6">
        <v>7</v>
      </c>
      <c r="B1001" s="17" t="s">
        <v>10</v>
      </c>
      <c r="C1001" s="7">
        <v>0.014</v>
      </c>
      <c r="D1001" s="7">
        <v>0.036</v>
      </c>
      <c r="E1001" s="18">
        <f t="shared" si="85"/>
        <v>0.022</v>
      </c>
      <c r="F1001" s="38" t="s">
        <v>92</v>
      </c>
      <c r="G1001" s="38" t="s">
        <v>91</v>
      </c>
    </row>
    <row r="1002" spans="1:7" ht="38.25">
      <c r="A1002" s="6">
        <v>8</v>
      </c>
      <c r="B1002" s="17" t="s">
        <v>11</v>
      </c>
      <c r="C1002" s="7">
        <v>0.016</v>
      </c>
      <c r="D1002" s="7">
        <v>0.041</v>
      </c>
      <c r="E1002" s="18">
        <f>D1002-C1002</f>
        <v>0.025</v>
      </c>
      <c r="F1002" s="38" t="s">
        <v>92</v>
      </c>
      <c r="G1002" s="38" t="s">
        <v>91</v>
      </c>
    </row>
    <row r="1003" spans="1:7" ht="25.5">
      <c r="A1003" s="6">
        <v>9</v>
      </c>
      <c r="B1003" s="29" t="s">
        <v>82</v>
      </c>
      <c r="C1003" s="7">
        <v>0.004</v>
      </c>
      <c r="D1003" s="7">
        <v>0.033</v>
      </c>
      <c r="E1003" s="18">
        <f>D1003-C1003</f>
        <v>0.029</v>
      </c>
      <c r="F1003" s="38" t="s">
        <v>94</v>
      </c>
      <c r="G1003" s="38" t="s">
        <v>91</v>
      </c>
    </row>
    <row r="1004" spans="1:7" ht="102">
      <c r="A1004" s="6">
        <v>10</v>
      </c>
      <c r="B1004" s="27" t="s">
        <v>83</v>
      </c>
      <c r="C1004" s="7"/>
      <c r="D1004" s="7">
        <v>0.017</v>
      </c>
      <c r="E1004" s="7"/>
      <c r="F1004" s="38" t="s">
        <v>94</v>
      </c>
      <c r="G1004" s="38" t="s">
        <v>91</v>
      </c>
    </row>
    <row r="1005" spans="1:7" ht="178.5">
      <c r="A1005" s="6">
        <v>11</v>
      </c>
      <c r="B1005" s="30" t="s">
        <v>84</v>
      </c>
      <c r="C1005" s="7">
        <v>0.596</v>
      </c>
      <c r="D1005" s="7">
        <v>1.043</v>
      </c>
      <c r="E1005" s="18">
        <f aca="true" t="shared" si="86" ref="E1005:E1011">D1005-C1005</f>
        <v>0.44699999999999995</v>
      </c>
      <c r="F1005" s="38" t="s">
        <v>94</v>
      </c>
      <c r="G1005" s="38" t="s">
        <v>91</v>
      </c>
    </row>
    <row r="1006" spans="1:7" ht="12.75">
      <c r="A1006" s="6">
        <v>12</v>
      </c>
      <c r="B1006" s="17" t="s">
        <v>12</v>
      </c>
      <c r="C1006" s="7"/>
      <c r="D1006" s="7"/>
      <c r="E1006" s="18">
        <f t="shared" si="86"/>
        <v>0</v>
      </c>
      <c r="F1006" s="39"/>
      <c r="G1006" s="39"/>
    </row>
    <row r="1007" spans="1:7" ht="63.75">
      <c r="A1007" s="6">
        <v>13</v>
      </c>
      <c r="B1007" s="17" t="s">
        <v>85</v>
      </c>
      <c r="C1007" s="7">
        <v>0.001</v>
      </c>
      <c r="D1007" s="7">
        <v>0.043</v>
      </c>
      <c r="E1007" s="18">
        <f t="shared" si="86"/>
        <v>0.041999999999999996</v>
      </c>
      <c r="F1007" s="38" t="s">
        <v>95</v>
      </c>
      <c r="G1007" s="38" t="s">
        <v>91</v>
      </c>
    </row>
    <row r="1008" spans="1:7" ht="25.5">
      <c r="A1008" s="6">
        <v>14</v>
      </c>
      <c r="B1008" s="17" t="s">
        <v>13</v>
      </c>
      <c r="C1008" s="7">
        <v>0.001</v>
      </c>
      <c r="D1008" s="7"/>
      <c r="E1008" s="18">
        <f t="shared" si="86"/>
        <v>-0.001</v>
      </c>
      <c r="F1008" s="39"/>
      <c r="G1008" s="39"/>
    </row>
    <row r="1009" spans="1:7" ht="38.25">
      <c r="A1009" s="6">
        <v>15</v>
      </c>
      <c r="B1009" s="17" t="s">
        <v>86</v>
      </c>
      <c r="C1009" s="7">
        <v>0.089</v>
      </c>
      <c r="D1009" s="7">
        <v>0.31</v>
      </c>
      <c r="E1009" s="18">
        <f t="shared" si="86"/>
        <v>0.221</v>
      </c>
      <c r="F1009" s="38" t="s">
        <v>93</v>
      </c>
      <c r="G1009" s="38" t="s">
        <v>91</v>
      </c>
    </row>
    <row r="1010" spans="1:7" ht="12.75">
      <c r="A1010" s="6">
        <v>16</v>
      </c>
      <c r="B1010" s="17" t="s">
        <v>14</v>
      </c>
      <c r="C1010" s="7">
        <v>0.039</v>
      </c>
      <c r="D1010" s="7">
        <v>0.114</v>
      </c>
      <c r="E1010" s="18">
        <f t="shared" si="86"/>
        <v>0.07500000000000001</v>
      </c>
      <c r="F1010" s="38" t="s">
        <v>93</v>
      </c>
      <c r="G1010" s="38" t="s">
        <v>91</v>
      </c>
    </row>
    <row r="1011" spans="1:7" ht="12.75">
      <c r="A1011" s="6"/>
      <c r="B1011" s="8" t="s">
        <v>87</v>
      </c>
      <c r="C1011" s="7">
        <v>1.49</v>
      </c>
      <c r="D1011" s="7">
        <f>D1010+D1009+D1008+D1007+D1006+D1005+D1004+D1003+D1002+D1001+D1000+D999+D998+D997+D996+D995</f>
        <v>2.7199999999999993</v>
      </c>
      <c r="E1011" s="18">
        <f t="shared" si="86"/>
        <v>1.2299999999999993</v>
      </c>
      <c r="F1011" s="39"/>
      <c r="G1011" s="39"/>
    </row>
    <row r="1012" ht="12.75">
      <c r="A1012" s="9"/>
    </row>
    <row r="1013" ht="84" customHeight="1">
      <c r="A1013" s="1"/>
    </row>
    <row r="1014" ht="13.5">
      <c r="A1014" s="28" t="s">
        <v>96</v>
      </c>
    </row>
    <row r="1015" ht="12.75">
      <c r="A1015" s="9"/>
    </row>
    <row r="1016" ht="12.75">
      <c r="A1016" s="1" t="s">
        <v>60</v>
      </c>
    </row>
    <row r="1017" spans="1:7" ht="51">
      <c r="A1017" s="6" t="s">
        <v>1</v>
      </c>
      <c r="B1017" s="4" t="s">
        <v>2</v>
      </c>
      <c r="C1017" s="5" t="s">
        <v>98</v>
      </c>
      <c r="D1017" s="5" t="s">
        <v>97</v>
      </c>
      <c r="E1017" s="5" t="s">
        <v>3</v>
      </c>
      <c r="F1017" s="38" t="s">
        <v>88</v>
      </c>
      <c r="G1017" s="38" t="s">
        <v>89</v>
      </c>
    </row>
    <row r="1018" spans="1:7" ht="25.5">
      <c r="A1018" s="6">
        <v>1</v>
      </c>
      <c r="B1018" s="17" t="s">
        <v>4</v>
      </c>
      <c r="C1018" s="7">
        <v>0.132</v>
      </c>
      <c r="D1018" s="7">
        <v>0.184</v>
      </c>
      <c r="E1018" s="18">
        <f>D1018-C1018</f>
        <v>0.05199999999999999</v>
      </c>
      <c r="F1018" s="38" t="s">
        <v>90</v>
      </c>
      <c r="G1018" s="38" t="s">
        <v>91</v>
      </c>
    </row>
    <row r="1019" spans="1:7" ht="12.75">
      <c r="A1019" s="6">
        <v>2</v>
      </c>
      <c r="B1019" s="17" t="s">
        <v>5</v>
      </c>
      <c r="C1019" s="7"/>
      <c r="D1019" s="7"/>
      <c r="E1019" s="18">
        <f aca="true" t="shared" si="87" ref="E1019:E1024">D1019-C1019</f>
        <v>0</v>
      </c>
      <c r="F1019" s="39"/>
      <c r="G1019" s="39"/>
    </row>
    <row r="1020" spans="1:7" ht="38.25">
      <c r="A1020" s="6">
        <v>3</v>
      </c>
      <c r="B1020" s="17" t="s">
        <v>6</v>
      </c>
      <c r="C1020" s="7">
        <v>0.017</v>
      </c>
      <c r="D1020" s="7">
        <v>0.007</v>
      </c>
      <c r="E1020" s="18">
        <f t="shared" si="87"/>
        <v>-0.010000000000000002</v>
      </c>
      <c r="F1020" s="38" t="s">
        <v>92</v>
      </c>
      <c r="G1020" s="38" t="s">
        <v>91</v>
      </c>
    </row>
    <row r="1021" spans="1:7" ht="12.75">
      <c r="A1021" s="6">
        <v>4</v>
      </c>
      <c r="B1021" s="17" t="s">
        <v>7</v>
      </c>
      <c r="C1021" s="7">
        <v>0.22</v>
      </c>
      <c r="D1021" s="7">
        <v>0.537</v>
      </c>
      <c r="E1021" s="18">
        <f t="shared" si="87"/>
        <v>0.31700000000000006</v>
      </c>
      <c r="F1021" s="38" t="s">
        <v>93</v>
      </c>
      <c r="G1021" s="38" t="s">
        <v>91</v>
      </c>
    </row>
    <row r="1022" spans="1:7" ht="25.5">
      <c r="A1022" s="6">
        <v>5</v>
      </c>
      <c r="B1022" s="17" t="s">
        <v>8</v>
      </c>
      <c r="C1022" s="7">
        <v>0.13</v>
      </c>
      <c r="D1022" s="7">
        <v>0.102</v>
      </c>
      <c r="E1022" s="18">
        <f t="shared" si="87"/>
        <v>-0.02800000000000001</v>
      </c>
      <c r="F1022" s="38" t="s">
        <v>93</v>
      </c>
      <c r="G1022" s="38" t="s">
        <v>91</v>
      </c>
    </row>
    <row r="1023" spans="1:7" ht="76.5">
      <c r="A1023" s="6">
        <v>6</v>
      </c>
      <c r="B1023" s="17" t="s">
        <v>9</v>
      </c>
      <c r="C1023" s="7">
        <v>0.224</v>
      </c>
      <c r="D1023" s="7">
        <v>0.285</v>
      </c>
      <c r="E1023" s="18">
        <f t="shared" si="87"/>
        <v>0.06099999999999997</v>
      </c>
      <c r="F1023" s="38" t="s">
        <v>93</v>
      </c>
      <c r="G1023" s="38" t="s">
        <v>91</v>
      </c>
    </row>
    <row r="1024" spans="1:7" ht="38.25">
      <c r="A1024" s="6">
        <v>7</v>
      </c>
      <c r="B1024" s="17" t="s">
        <v>10</v>
      </c>
      <c r="C1024" s="7">
        <v>0.006</v>
      </c>
      <c r="D1024" s="7">
        <v>0.026</v>
      </c>
      <c r="E1024" s="18">
        <f t="shared" si="87"/>
        <v>0.019999999999999997</v>
      </c>
      <c r="F1024" s="38" t="s">
        <v>92</v>
      </c>
      <c r="G1024" s="38" t="s">
        <v>91</v>
      </c>
    </row>
    <row r="1025" spans="1:7" ht="38.25">
      <c r="A1025" s="6">
        <v>8</v>
      </c>
      <c r="B1025" s="17" t="s">
        <v>11</v>
      </c>
      <c r="C1025" s="7">
        <v>0.006</v>
      </c>
      <c r="D1025" s="7">
        <v>0.029</v>
      </c>
      <c r="E1025" s="18">
        <f>D1025-C1025</f>
        <v>0.023</v>
      </c>
      <c r="F1025" s="38" t="s">
        <v>92</v>
      </c>
      <c r="G1025" s="38" t="s">
        <v>91</v>
      </c>
    </row>
    <row r="1026" spans="1:7" ht="25.5">
      <c r="A1026" s="6">
        <v>9</v>
      </c>
      <c r="B1026" s="29" t="s">
        <v>82</v>
      </c>
      <c r="C1026" s="7">
        <v>0.003</v>
      </c>
      <c r="D1026" s="7">
        <v>0.075</v>
      </c>
      <c r="E1026" s="18">
        <f>D1026-C1026</f>
        <v>0.072</v>
      </c>
      <c r="F1026" s="38" t="s">
        <v>94</v>
      </c>
      <c r="G1026" s="38" t="s">
        <v>91</v>
      </c>
    </row>
    <row r="1027" spans="1:7" ht="102">
      <c r="A1027" s="12">
        <v>10</v>
      </c>
      <c r="B1027" s="27" t="s">
        <v>83</v>
      </c>
      <c r="C1027" s="7"/>
      <c r="D1027" s="7">
        <v>0.043</v>
      </c>
      <c r="E1027" s="7"/>
      <c r="F1027" s="38" t="s">
        <v>94</v>
      </c>
      <c r="G1027" s="38" t="s">
        <v>91</v>
      </c>
    </row>
    <row r="1028" spans="1:7" ht="178.5">
      <c r="A1028" s="6">
        <v>11</v>
      </c>
      <c r="B1028" s="30" t="s">
        <v>84</v>
      </c>
      <c r="C1028" s="7">
        <v>0.596</v>
      </c>
      <c r="D1028" s="7">
        <v>1.044</v>
      </c>
      <c r="E1028" s="18">
        <f aca="true" t="shared" si="88" ref="E1028:E1034">D1028-C1028</f>
        <v>0.44800000000000006</v>
      </c>
      <c r="F1028" s="38" t="s">
        <v>94</v>
      </c>
      <c r="G1028" s="38" t="s">
        <v>91</v>
      </c>
    </row>
    <row r="1029" spans="1:7" ht="12.75">
      <c r="A1029" s="6">
        <v>12</v>
      </c>
      <c r="B1029" s="17" t="s">
        <v>12</v>
      </c>
      <c r="C1029" s="7"/>
      <c r="D1029" s="7"/>
      <c r="E1029" s="18">
        <f t="shared" si="88"/>
        <v>0</v>
      </c>
      <c r="F1029" s="39"/>
      <c r="G1029" s="39"/>
    </row>
    <row r="1030" spans="1:7" ht="63.75">
      <c r="A1030" s="6">
        <v>13</v>
      </c>
      <c r="B1030" s="17" t="s">
        <v>85</v>
      </c>
      <c r="C1030" s="7">
        <v>0.001</v>
      </c>
      <c r="D1030" s="7">
        <v>0.029</v>
      </c>
      <c r="E1030" s="18">
        <f t="shared" si="88"/>
        <v>0.028</v>
      </c>
      <c r="F1030" s="38" t="s">
        <v>95</v>
      </c>
      <c r="G1030" s="38" t="s">
        <v>91</v>
      </c>
    </row>
    <row r="1031" spans="1:7" ht="25.5">
      <c r="A1031" s="6">
        <v>14</v>
      </c>
      <c r="B1031" s="17" t="s">
        <v>13</v>
      </c>
      <c r="C1031" s="7">
        <v>0.001</v>
      </c>
      <c r="D1031" s="7"/>
      <c r="E1031" s="18">
        <f t="shared" si="88"/>
        <v>-0.001</v>
      </c>
      <c r="F1031" s="39"/>
      <c r="G1031" s="39"/>
    </row>
    <row r="1032" spans="1:7" ht="38.25">
      <c r="A1032" s="6">
        <v>15</v>
      </c>
      <c r="B1032" s="17" t="s">
        <v>86</v>
      </c>
      <c r="C1032" s="7">
        <v>0.101</v>
      </c>
      <c r="D1032" s="7">
        <v>0.207</v>
      </c>
      <c r="E1032" s="18">
        <f t="shared" si="88"/>
        <v>0.10599999999999998</v>
      </c>
      <c r="F1032" s="38" t="s">
        <v>93</v>
      </c>
      <c r="G1032" s="38" t="s">
        <v>91</v>
      </c>
    </row>
    <row r="1033" spans="1:7" ht="12.75">
      <c r="A1033" s="6">
        <v>16</v>
      </c>
      <c r="B1033" s="17" t="s">
        <v>14</v>
      </c>
      <c r="C1033" s="7">
        <v>0.053</v>
      </c>
      <c r="D1033" s="7">
        <v>0.102</v>
      </c>
      <c r="E1033" s="18">
        <f t="shared" si="88"/>
        <v>0.048999999999999995</v>
      </c>
      <c r="F1033" s="38" t="s">
        <v>93</v>
      </c>
      <c r="G1033" s="38" t="s">
        <v>91</v>
      </c>
    </row>
    <row r="1034" spans="1:7" ht="12.75">
      <c r="A1034" s="6"/>
      <c r="B1034" s="8" t="s">
        <v>87</v>
      </c>
      <c r="C1034" s="7">
        <v>1.49</v>
      </c>
      <c r="D1034" s="7">
        <f>D1033+D1032+D1031+D1030+D1029+D1028+D1027+D1026+D1025+D1024+D1023+D1022+D1021+D1020+D1019+D1018</f>
        <v>2.6700000000000004</v>
      </c>
      <c r="E1034" s="18">
        <f t="shared" si="88"/>
        <v>1.1800000000000004</v>
      </c>
      <c r="F1034" s="39"/>
      <c r="G1034" s="39"/>
    </row>
    <row r="1035" ht="12.75">
      <c r="A1035" s="9"/>
    </row>
    <row r="1036" ht="76.5" customHeight="1">
      <c r="A1036" s="1"/>
    </row>
    <row r="1037" ht="13.5">
      <c r="A1037" s="28" t="s">
        <v>96</v>
      </c>
    </row>
    <row r="1038" ht="12.75">
      <c r="A1038" s="9"/>
    </row>
    <row r="1039" ht="12.75">
      <c r="A1039" s="9"/>
    </row>
    <row r="1040" ht="12.75">
      <c r="A1040" s="1" t="s">
        <v>61</v>
      </c>
    </row>
    <row r="1041" spans="1:7" ht="51">
      <c r="A1041" s="6" t="s">
        <v>1</v>
      </c>
      <c r="B1041" s="4" t="s">
        <v>2</v>
      </c>
      <c r="C1041" s="5" t="s">
        <v>98</v>
      </c>
      <c r="D1041" s="5" t="s">
        <v>97</v>
      </c>
      <c r="E1041" s="5" t="s">
        <v>3</v>
      </c>
      <c r="F1041" s="38" t="s">
        <v>88</v>
      </c>
      <c r="G1041" s="38" t="s">
        <v>89</v>
      </c>
    </row>
    <row r="1042" spans="1:7" ht="25.5">
      <c r="A1042" s="6">
        <v>1</v>
      </c>
      <c r="B1042" s="17" t="s">
        <v>4</v>
      </c>
      <c r="C1042" s="7">
        <v>0.189</v>
      </c>
      <c r="D1042" s="7">
        <v>0.196</v>
      </c>
      <c r="E1042" s="18">
        <f>D1042-C1042</f>
        <v>0.007000000000000006</v>
      </c>
      <c r="F1042" s="38" t="s">
        <v>90</v>
      </c>
      <c r="G1042" s="38" t="s">
        <v>91</v>
      </c>
    </row>
    <row r="1043" spans="1:7" ht="12.75">
      <c r="A1043" s="6">
        <v>2</v>
      </c>
      <c r="B1043" s="17" t="s">
        <v>5</v>
      </c>
      <c r="C1043" s="7"/>
      <c r="D1043" s="7"/>
      <c r="E1043" s="18">
        <f aca="true" t="shared" si="89" ref="E1043:E1048">D1043-C1043</f>
        <v>0</v>
      </c>
      <c r="F1043" s="39"/>
      <c r="G1043" s="39"/>
    </row>
    <row r="1044" spans="1:7" ht="38.25">
      <c r="A1044" s="6">
        <v>3</v>
      </c>
      <c r="B1044" s="17" t="s">
        <v>6</v>
      </c>
      <c r="C1044" s="7">
        <v>0.011</v>
      </c>
      <c r="D1044" s="7">
        <v>0.009</v>
      </c>
      <c r="E1044" s="18">
        <f t="shared" si="89"/>
        <v>-0.002</v>
      </c>
      <c r="F1044" s="38" t="s">
        <v>92</v>
      </c>
      <c r="G1044" s="38" t="s">
        <v>91</v>
      </c>
    </row>
    <row r="1045" spans="1:7" ht="12.75">
      <c r="A1045" s="6">
        <v>4</v>
      </c>
      <c r="B1045" s="17" t="s">
        <v>7</v>
      </c>
      <c r="C1045" s="7">
        <v>0.22</v>
      </c>
      <c r="D1045" s="7">
        <v>0.575</v>
      </c>
      <c r="E1045" s="18">
        <f t="shared" si="89"/>
        <v>0.355</v>
      </c>
      <c r="F1045" s="38" t="s">
        <v>93</v>
      </c>
      <c r="G1045" s="38" t="s">
        <v>91</v>
      </c>
    </row>
    <row r="1046" spans="1:7" ht="25.5">
      <c r="A1046" s="6">
        <v>5</v>
      </c>
      <c r="B1046" s="17" t="s">
        <v>8</v>
      </c>
      <c r="C1046" s="7">
        <v>0.13</v>
      </c>
      <c r="D1046" s="7">
        <v>0.11</v>
      </c>
      <c r="E1046" s="18">
        <f t="shared" si="89"/>
        <v>-0.020000000000000004</v>
      </c>
      <c r="F1046" s="38" t="s">
        <v>93</v>
      </c>
      <c r="G1046" s="38" t="s">
        <v>91</v>
      </c>
    </row>
    <row r="1047" spans="1:7" ht="76.5">
      <c r="A1047" s="6">
        <v>6</v>
      </c>
      <c r="B1047" s="17" t="s">
        <v>9</v>
      </c>
      <c r="C1047" s="7">
        <v>0.223</v>
      </c>
      <c r="D1047" s="7">
        <v>0.477</v>
      </c>
      <c r="E1047" s="18">
        <f t="shared" si="89"/>
        <v>0.254</v>
      </c>
      <c r="F1047" s="38" t="s">
        <v>93</v>
      </c>
      <c r="G1047" s="38" t="s">
        <v>91</v>
      </c>
    </row>
    <row r="1048" spans="1:7" ht="38.25">
      <c r="A1048" s="6">
        <v>7</v>
      </c>
      <c r="B1048" s="17" t="s">
        <v>10</v>
      </c>
      <c r="C1048" s="7">
        <v>0.006</v>
      </c>
      <c r="D1048" s="7">
        <v>0.03</v>
      </c>
      <c r="E1048" s="18">
        <f t="shared" si="89"/>
        <v>0.024</v>
      </c>
      <c r="F1048" s="38" t="s">
        <v>92</v>
      </c>
      <c r="G1048" s="38" t="s">
        <v>91</v>
      </c>
    </row>
    <row r="1049" spans="1:7" ht="38.25">
      <c r="A1049" s="6">
        <v>8</v>
      </c>
      <c r="B1049" s="17" t="s">
        <v>11</v>
      </c>
      <c r="C1049" s="7">
        <v>0.006</v>
      </c>
      <c r="D1049" s="7">
        <v>0.034</v>
      </c>
      <c r="E1049" s="18">
        <f>D1049-C1049</f>
        <v>0.028000000000000004</v>
      </c>
      <c r="F1049" s="38" t="s">
        <v>92</v>
      </c>
      <c r="G1049" s="38" t="s">
        <v>91</v>
      </c>
    </row>
    <row r="1050" spans="1:7" ht="25.5">
      <c r="A1050" s="6">
        <v>9</v>
      </c>
      <c r="B1050" s="29" t="s">
        <v>82</v>
      </c>
      <c r="C1050" s="7">
        <v>0.003</v>
      </c>
      <c r="D1050" s="7">
        <v>0.043</v>
      </c>
      <c r="E1050" s="18">
        <f>D1050-C1050</f>
        <v>0.039999999999999994</v>
      </c>
      <c r="F1050" s="38" t="s">
        <v>94</v>
      </c>
      <c r="G1050" s="38" t="s">
        <v>91</v>
      </c>
    </row>
    <row r="1051" spans="1:7" ht="102">
      <c r="A1051" s="12">
        <v>10</v>
      </c>
      <c r="B1051" s="27" t="s">
        <v>83</v>
      </c>
      <c r="C1051" s="7"/>
      <c r="D1051" s="7">
        <v>0.05</v>
      </c>
      <c r="E1051" s="7"/>
      <c r="F1051" s="38" t="s">
        <v>94</v>
      </c>
      <c r="G1051" s="38" t="s">
        <v>91</v>
      </c>
    </row>
    <row r="1052" spans="1:7" ht="178.5">
      <c r="A1052" s="6">
        <v>11</v>
      </c>
      <c r="B1052" s="30" t="s">
        <v>84</v>
      </c>
      <c r="C1052" s="7">
        <v>0.596</v>
      </c>
      <c r="D1052" s="7">
        <v>0.8</v>
      </c>
      <c r="E1052" s="18">
        <f aca="true" t="shared" si="90" ref="E1052:E1058">D1052-C1052</f>
        <v>0.20400000000000007</v>
      </c>
      <c r="F1052" s="38" t="s">
        <v>94</v>
      </c>
      <c r="G1052" s="38" t="s">
        <v>91</v>
      </c>
    </row>
    <row r="1053" spans="1:7" ht="12.75">
      <c r="A1053" s="6">
        <v>12</v>
      </c>
      <c r="B1053" s="17" t="s">
        <v>12</v>
      </c>
      <c r="C1053" s="7"/>
      <c r="D1053" s="7"/>
      <c r="E1053" s="18">
        <f t="shared" si="90"/>
        <v>0</v>
      </c>
      <c r="F1053" s="39"/>
      <c r="G1053" s="39"/>
    </row>
    <row r="1054" spans="1:7" ht="63.75">
      <c r="A1054" s="6">
        <v>13</v>
      </c>
      <c r="B1054" s="17" t="s">
        <v>85</v>
      </c>
      <c r="C1054" s="7">
        <v>0.001</v>
      </c>
      <c r="D1054" s="7">
        <v>0.009</v>
      </c>
      <c r="E1054" s="18">
        <f t="shared" si="90"/>
        <v>0.008</v>
      </c>
      <c r="F1054" s="38" t="s">
        <v>95</v>
      </c>
      <c r="G1054" s="38" t="s">
        <v>91</v>
      </c>
    </row>
    <row r="1055" spans="1:7" ht="25.5">
      <c r="A1055" s="6">
        <v>14</v>
      </c>
      <c r="B1055" s="17" t="s">
        <v>13</v>
      </c>
      <c r="C1055" s="7">
        <v>0.001</v>
      </c>
      <c r="D1055" s="7"/>
      <c r="E1055" s="18">
        <f t="shared" si="90"/>
        <v>-0.001</v>
      </c>
      <c r="F1055" s="39"/>
      <c r="G1055" s="39"/>
    </row>
    <row r="1056" spans="1:7" ht="38.25">
      <c r="A1056" s="6">
        <v>15</v>
      </c>
      <c r="B1056" s="17" t="s">
        <v>86</v>
      </c>
      <c r="C1056" s="7">
        <v>0.05</v>
      </c>
      <c r="D1056" s="7">
        <v>0.048</v>
      </c>
      <c r="E1056" s="18">
        <f t="shared" si="90"/>
        <v>-0.0020000000000000018</v>
      </c>
      <c r="F1056" s="38" t="s">
        <v>93</v>
      </c>
      <c r="G1056" s="38" t="s">
        <v>91</v>
      </c>
    </row>
    <row r="1057" spans="1:7" ht="12.75">
      <c r="A1057" s="6">
        <v>16</v>
      </c>
      <c r="B1057" s="17" t="s">
        <v>14</v>
      </c>
      <c r="C1057" s="7">
        <v>0.054</v>
      </c>
      <c r="D1057" s="7">
        <v>0.167</v>
      </c>
      <c r="E1057" s="18">
        <f t="shared" si="90"/>
        <v>0.11300000000000002</v>
      </c>
      <c r="F1057" s="38" t="s">
        <v>93</v>
      </c>
      <c r="G1057" s="38" t="s">
        <v>91</v>
      </c>
    </row>
    <row r="1058" spans="1:7" ht="12.75">
      <c r="A1058" s="6"/>
      <c r="B1058" s="8" t="s">
        <v>87</v>
      </c>
      <c r="C1058" s="7">
        <v>1.49</v>
      </c>
      <c r="D1058" s="7">
        <f>D1057+D1056+D1055+D1054+D1053+D1052+D1051+D1050+D1049+D1048+D1047+D1046+D1045+D1044+D1043+D1042</f>
        <v>2.548</v>
      </c>
      <c r="E1058" s="18">
        <f t="shared" si="90"/>
        <v>1.058</v>
      </c>
      <c r="F1058" s="39"/>
      <c r="G1058" s="39"/>
    </row>
    <row r="1059" ht="12.75">
      <c r="A1059" s="9"/>
    </row>
    <row r="1060" ht="75.75" customHeight="1">
      <c r="A1060" s="1"/>
    </row>
    <row r="1061" ht="13.5">
      <c r="A1061" s="28" t="s">
        <v>96</v>
      </c>
    </row>
    <row r="1062" ht="12.75">
      <c r="A1062" s="1"/>
    </row>
    <row r="1063" ht="12.75">
      <c r="A1063" s="1" t="s">
        <v>62</v>
      </c>
    </row>
    <row r="1064" spans="1:7" ht="51">
      <c r="A1064" s="6" t="s">
        <v>1</v>
      </c>
      <c r="B1064" s="4" t="s">
        <v>2</v>
      </c>
      <c r="C1064" s="5" t="s">
        <v>98</v>
      </c>
      <c r="D1064" s="5" t="s">
        <v>97</v>
      </c>
      <c r="E1064" s="5" t="s">
        <v>3</v>
      </c>
      <c r="F1064" s="38" t="s">
        <v>88</v>
      </c>
      <c r="G1064" s="38" t="s">
        <v>89</v>
      </c>
    </row>
    <row r="1065" spans="1:7" ht="25.5">
      <c r="A1065" s="6">
        <v>1</v>
      </c>
      <c r="B1065" s="17" t="s">
        <v>4</v>
      </c>
      <c r="C1065" s="7">
        <v>0.124</v>
      </c>
      <c r="D1065" s="7">
        <v>0.171</v>
      </c>
      <c r="E1065" s="18">
        <f>D1065-C1065</f>
        <v>0.047000000000000014</v>
      </c>
      <c r="F1065" s="38" t="s">
        <v>90</v>
      </c>
      <c r="G1065" s="38" t="s">
        <v>91</v>
      </c>
    </row>
    <row r="1066" spans="1:7" ht="12.75">
      <c r="A1066" s="6">
        <v>2</v>
      </c>
      <c r="B1066" s="17" t="s">
        <v>5</v>
      </c>
      <c r="C1066" s="7"/>
      <c r="D1066" s="7"/>
      <c r="E1066" s="18">
        <f aca="true" t="shared" si="91" ref="E1066:E1071">D1066-C1066</f>
        <v>0</v>
      </c>
      <c r="F1066" s="39"/>
      <c r="G1066" s="39"/>
    </row>
    <row r="1067" spans="1:7" ht="38.25">
      <c r="A1067" s="6">
        <v>3</v>
      </c>
      <c r="B1067" s="17" t="s">
        <v>6</v>
      </c>
      <c r="C1067" s="7">
        <v>0.025</v>
      </c>
      <c r="D1067" s="7">
        <v>0.007</v>
      </c>
      <c r="E1067" s="18">
        <f t="shared" si="91"/>
        <v>-0.018000000000000002</v>
      </c>
      <c r="F1067" s="38" t="s">
        <v>92</v>
      </c>
      <c r="G1067" s="38" t="s">
        <v>91</v>
      </c>
    </row>
    <row r="1068" spans="1:7" ht="12.75">
      <c r="A1068" s="6">
        <v>4</v>
      </c>
      <c r="B1068" s="17" t="s">
        <v>7</v>
      </c>
      <c r="C1068" s="7">
        <v>0.22</v>
      </c>
      <c r="D1068" s="7">
        <v>0.561</v>
      </c>
      <c r="E1068" s="18">
        <f t="shared" si="91"/>
        <v>0.3410000000000001</v>
      </c>
      <c r="F1068" s="38" t="s">
        <v>93</v>
      </c>
      <c r="G1068" s="38" t="s">
        <v>91</v>
      </c>
    </row>
    <row r="1069" spans="1:7" ht="25.5">
      <c r="A1069" s="6">
        <v>5</v>
      </c>
      <c r="B1069" s="17" t="s">
        <v>8</v>
      </c>
      <c r="C1069" s="7">
        <v>0.13</v>
      </c>
      <c r="D1069" s="7">
        <v>0.107</v>
      </c>
      <c r="E1069" s="18">
        <f t="shared" si="91"/>
        <v>-0.023000000000000007</v>
      </c>
      <c r="F1069" s="38" t="s">
        <v>93</v>
      </c>
      <c r="G1069" s="38" t="s">
        <v>91</v>
      </c>
    </row>
    <row r="1070" spans="1:7" ht="76.5">
      <c r="A1070" s="6">
        <v>6</v>
      </c>
      <c r="B1070" s="17" t="s">
        <v>9</v>
      </c>
      <c r="C1070" s="7">
        <v>0.261</v>
      </c>
      <c r="D1070" s="7">
        <v>0.292</v>
      </c>
      <c r="E1070" s="18">
        <f t="shared" si="91"/>
        <v>0.030999999999999972</v>
      </c>
      <c r="F1070" s="38" t="s">
        <v>93</v>
      </c>
      <c r="G1070" s="38" t="s">
        <v>91</v>
      </c>
    </row>
    <row r="1071" spans="1:7" ht="38.25">
      <c r="A1071" s="6">
        <v>7</v>
      </c>
      <c r="B1071" s="17" t="s">
        <v>10</v>
      </c>
      <c r="C1071" s="7">
        <v>0.008</v>
      </c>
      <c r="D1071" s="7">
        <v>0.023</v>
      </c>
      <c r="E1071" s="18">
        <f t="shared" si="91"/>
        <v>0.015</v>
      </c>
      <c r="F1071" s="38" t="s">
        <v>92</v>
      </c>
      <c r="G1071" s="38" t="s">
        <v>91</v>
      </c>
    </row>
    <row r="1072" spans="1:7" ht="38.25">
      <c r="A1072" s="6">
        <v>8</v>
      </c>
      <c r="B1072" s="17" t="s">
        <v>11</v>
      </c>
      <c r="C1072" s="7">
        <v>0.009</v>
      </c>
      <c r="D1072" s="7">
        <v>0.027</v>
      </c>
      <c r="E1072" s="18">
        <f>D1072-C1072</f>
        <v>0.018000000000000002</v>
      </c>
      <c r="F1072" s="38" t="s">
        <v>92</v>
      </c>
      <c r="G1072" s="38" t="s">
        <v>91</v>
      </c>
    </row>
    <row r="1073" spans="1:7" ht="25.5">
      <c r="A1073" s="6">
        <v>9</v>
      </c>
      <c r="B1073" s="29" t="s">
        <v>82</v>
      </c>
      <c r="C1073" s="7">
        <v>0.004</v>
      </c>
      <c r="D1073" s="7">
        <v>0.021</v>
      </c>
      <c r="E1073" s="18">
        <f>D1073-C1073</f>
        <v>0.017</v>
      </c>
      <c r="F1073" s="38" t="s">
        <v>94</v>
      </c>
      <c r="G1073" s="38" t="s">
        <v>91</v>
      </c>
    </row>
    <row r="1074" spans="1:7" ht="102">
      <c r="A1074" s="12">
        <v>10</v>
      </c>
      <c r="B1074" s="27" t="s">
        <v>83</v>
      </c>
      <c r="C1074" s="7"/>
      <c r="D1074" s="7">
        <v>0.092</v>
      </c>
      <c r="E1074" s="7"/>
      <c r="F1074" s="38" t="s">
        <v>94</v>
      </c>
      <c r="G1074" s="38" t="s">
        <v>91</v>
      </c>
    </row>
    <row r="1075" spans="1:7" ht="178.5">
      <c r="A1075" s="6">
        <v>11</v>
      </c>
      <c r="B1075" s="30" t="s">
        <v>84</v>
      </c>
      <c r="C1075" s="7">
        <v>0.596</v>
      </c>
      <c r="D1075" s="7">
        <v>1.043</v>
      </c>
      <c r="E1075" s="18">
        <f aca="true" t="shared" si="92" ref="E1075:E1081">D1075-C1075</f>
        <v>0.44699999999999995</v>
      </c>
      <c r="F1075" s="38" t="s">
        <v>94</v>
      </c>
      <c r="G1075" s="38" t="s">
        <v>91</v>
      </c>
    </row>
    <row r="1076" spans="1:7" ht="12.75">
      <c r="A1076" s="6">
        <v>12</v>
      </c>
      <c r="B1076" s="17" t="s">
        <v>12</v>
      </c>
      <c r="C1076" s="7"/>
      <c r="D1076" s="7"/>
      <c r="E1076" s="18">
        <f t="shared" si="92"/>
        <v>0</v>
      </c>
      <c r="F1076" s="39"/>
      <c r="G1076" s="39"/>
    </row>
    <row r="1077" spans="1:7" ht="63.75">
      <c r="A1077" s="6">
        <v>13</v>
      </c>
      <c r="B1077" s="17" t="s">
        <v>85</v>
      </c>
      <c r="C1077" s="7">
        <v>0.001</v>
      </c>
      <c r="D1077" s="7">
        <v>0.066</v>
      </c>
      <c r="E1077" s="18">
        <f t="shared" si="92"/>
        <v>0.065</v>
      </c>
      <c r="F1077" s="38" t="s">
        <v>95</v>
      </c>
      <c r="G1077" s="38" t="s">
        <v>91</v>
      </c>
    </row>
    <row r="1078" spans="1:7" ht="25.5">
      <c r="A1078" s="6">
        <v>14</v>
      </c>
      <c r="B1078" s="17" t="s">
        <v>13</v>
      </c>
      <c r="C1078" s="7">
        <v>0.001</v>
      </c>
      <c r="D1078" s="7"/>
      <c r="E1078" s="18">
        <f t="shared" si="92"/>
        <v>-0.001</v>
      </c>
      <c r="F1078" s="39"/>
      <c r="G1078" s="39"/>
    </row>
    <row r="1079" spans="1:7" ht="38.25">
      <c r="A1079" s="6">
        <v>15</v>
      </c>
      <c r="B1079" s="17" t="s">
        <v>86</v>
      </c>
      <c r="C1079" s="7">
        <v>0.062</v>
      </c>
      <c r="D1079" s="7">
        <v>0.112</v>
      </c>
      <c r="E1079" s="18">
        <f t="shared" si="92"/>
        <v>0.05</v>
      </c>
      <c r="F1079" s="38" t="s">
        <v>93</v>
      </c>
      <c r="G1079" s="38" t="s">
        <v>91</v>
      </c>
    </row>
    <row r="1080" spans="1:7" ht="12.75">
      <c r="A1080" s="6">
        <v>16</v>
      </c>
      <c r="B1080" s="17" t="s">
        <v>14</v>
      </c>
      <c r="C1080" s="7">
        <v>0.049</v>
      </c>
      <c r="D1080" s="7">
        <v>0.048</v>
      </c>
      <c r="E1080" s="18">
        <f t="shared" si="92"/>
        <v>-0.0010000000000000009</v>
      </c>
      <c r="F1080" s="38" t="s">
        <v>93</v>
      </c>
      <c r="G1080" s="38" t="s">
        <v>91</v>
      </c>
    </row>
    <row r="1081" spans="1:7" ht="12.75">
      <c r="A1081" s="6"/>
      <c r="B1081" s="8" t="s">
        <v>87</v>
      </c>
      <c r="C1081" s="7">
        <v>1.49</v>
      </c>
      <c r="D1081" s="7">
        <f>D1080+D1079+D1078+D1077+D1076+D1075+D1074+D1073+D1072+D1071+D1070+D1069+D1068+D1067+D1066+D1065</f>
        <v>2.57</v>
      </c>
      <c r="E1081" s="18">
        <f t="shared" si="92"/>
        <v>1.0799999999999998</v>
      </c>
      <c r="F1081" s="39"/>
      <c r="G1081" s="39"/>
    </row>
    <row r="1082" ht="12.75">
      <c r="A1082" s="9"/>
    </row>
    <row r="1083" ht="66.75" customHeight="1">
      <c r="A1083" s="9"/>
    </row>
    <row r="1084" ht="13.5">
      <c r="A1084" s="28" t="s">
        <v>96</v>
      </c>
    </row>
    <row r="1085" ht="12.75">
      <c r="A1085" s="9"/>
    </row>
    <row r="1086" ht="12.75">
      <c r="A1086" s="1" t="s">
        <v>63</v>
      </c>
    </row>
    <row r="1087" spans="1:7" ht="51">
      <c r="A1087" s="6" t="s">
        <v>1</v>
      </c>
      <c r="B1087" s="4" t="s">
        <v>2</v>
      </c>
      <c r="C1087" s="5" t="s">
        <v>98</v>
      </c>
      <c r="D1087" s="5" t="s">
        <v>97</v>
      </c>
      <c r="E1087" s="5" t="s">
        <v>3</v>
      </c>
      <c r="F1087" s="38" t="s">
        <v>88</v>
      </c>
      <c r="G1087" s="38" t="s">
        <v>89</v>
      </c>
    </row>
    <row r="1088" spans="1:7" ht="25.5">
      <c r="A1088" s="6">
        <v>1</v>
      </c>
      <c r="B1088" s="17" t="s">
        <v>4</v>
      </c>
      <c r="C1088" s="7">
        <v>0.091</v>
      </c>
      <c r="D1088" s="7">
        <v>0.261</v>
      </c>
      <c r="E1088" s="18">
        <f>D1088-C1088</f>
        <v>0.17</v>
      </c>
      <c r="F1088" s="38" t="s">
        <v>90</v>
      </c>
      <c r="G1088" s="38" t="s">
        <v>91</v>
      </c>
    </row>
    <row r="1089" spans="1:7" ht="12.75">
      <c r="A1089" s="6">
        <v>2</v>
      </c>
      <c r="B1089" s="17" t="s">
        <v>5</v>
      </c>
      <c r="C1089" s="7"/>
      <c r="D1089" s="7"/>
      <c r="E1089" s="18">
        <f aca="true" t="shared" si="93" ref="E1089:E1094">D1089-C1089</f>
        <v>0</v>
      </c>
      <c r="F1089" s="39"/>
      <c r="G1089" s="39"/>
    </row>
    <row r="1090" spans="1:7" ht="38.25">
      <c r="A1090" s="6">
        <v>3</v>
      </c>
      <c r="B1090" s="17" t="s">
        <v>6</v>
      </c>
      <c r="C1090" s="7">
        <v>0.024</v>
      </c>
      <c r="D1090" s="7">
        <v>0.009</v>
      </c>
      <c r="E1090" s="18">
        <f t="shared" si="93"/>
        <v>-0.015000000000000001</v>
      </c>
      <c r="F1090" s="38" t="s">
        <v>92</v>
      </c>
      <c r="G1090" s="38" t="s">
        <v>91</v>
      </c>
    </row>
    <row r="1091" spans="1:7" ht="12.75">
      <c r="A1091" s="6">
        <v>4</v>
      </c>
      <c r="B1091" s="17" t="s">
        <v>7</v>
      </c>
      <c r="C1091" s="7">
        <v>0.22</v>
      </c>
      <c r="D1091" s="7">
        <v>0.551</v>
      </c>
      <c r="E1091" s="18">
        <f t="shared" si="93"/>
        <v>0.33100000000000007</v>
      </c>
      <c r="F1091" s="38" t="s">
        <v>93</v>
      </c>
      <c r="G1091" s="38" t="s">
        <v>91</v>
      </c>
    </row>
    <row r="1092" spans="1:7" ht="25.5">
      <c r="A1092" s="6">
        <v>5</v>
      </c>
      <c r="B1092" s="17" t="s">
        <v>8</v>
      </c>
      <c r="C1092" s="7">
        <v>0.13</v>
      </c>
      <c r="D1092" s="7">
        <v>0.105</v>
      </c>
      <c r="E1092" s="18">
        <f t="shared" si="93"/>
        <v>-0.02500000000000001</v>
      </c>
      <c r="F1092" s="38" t="s">
        <v>93</v>
      </c>
      <c r="G1092" s="38" t="s">
        <v>91</v>
      </c>
    </row>
    <row r="1093" spans="1:7" ht="76.5">
      <c r="A1093" s="6">
        <v>6</v>
      </c>
      <c r="B1093" s="17" t="s">
        <v>9</v>
      </c>
      <c r="C1093" s="7">
        <v>0.223</v>
      </c>
      <c r="D1093" s="7">
        <v>0.261</v>
      </c>
      <c r="E1093" s="18">
        <f t="shared" si="93"/>
        <v>0.038000000000000006</v>
      </c>
      <c r="F1093" s="38" t="s">
        <v>93</v>
      </c>
      <c r="G1093" s="38" t="s">
        <v>91</v>
      </c>
    </row>
    <row r="1094" spans="1:7" ht="38.25">
      <c r="A1094" s="6">
        <v>7</v>
      </c>
      <c r="B1094" s="17" t="s">
        <v>10</v>
      </c>
      <c r="C1094" s="7">
        <v>0.008</v>
      </c>
      <c r="D1094" s="7">
        <v>0.034</v>
      </c>
      <c r="E1094" s="18">
        <f t="shared" si="93"/>
        <v>0.026000000000000002</v>
      </c>
      <c r="F1094" s="38" t="s">
        <v>92</v>
      </c>
      <c r="G1094" s="38" t="s">
        <v>91</v>
      </c>
    </row>
    <row r="1095" spans="1:7" ht="38.25">
      <c r="A1095" s="6">
        <v>8</v>
      </c>
      <c r="B1095" s="17" t="s">
        <v>11</v>
      </c>
      <c r="C1095" s="7">
        <v>0.009</v>
      </c>
      <c r="D1095" s="7">
        <v>0.039</v>
      </c>
      <c r="E1095" s="18">
        <f>D1095-C1095</f>
        <v>0.03</v>
      </c>
      <c r="F1095" s="38" t="s">
        <v>92</v>
      </c>
      <c r="G1095" s="38" t="s">
        <v>91</v>
      </c>
    </row>
    <row r="1096" spans="1:7" ht="25.5">
      <c r="A1096" s="6">
        <v>9</v>
      </c>
      <c r="B1096" s="29" t="s">
        <v>82</v>
      </c>
      <c r="C1096" s="7">
        <v>0.004</v>
      </c>
      <c r="D1096" s="7">
        <v>0.035</v>
      </c>
      <c r="E1096" s="18">
        <f>D1096-C1096</f>
        <v>0.031000000000000003</v>
      </c>
      <c r="F1096" s="38" t="s">
        <v>94</v>
      </c>
      <c r="G1096" s="38" t="s">
        <v>91</v>
      </c>
    </row>
    <row r="1097" spans="1:7" ht="102">
      <c r="A1097" s="12">
        <v>10</v>
      </c>
      <c r="B1097" s="27" t="s">
        <v>83</v>
      </c>
      <c r="C1097" s="7"/>
      <c r="D1097" s="7">
        <v>0.1</v>
      </c>
      <c r="E1097" s="7"/>
      <c r="F1097" s="38" t="s">
        <v>94</v>
      </c>
      <c r="G1097" s="38" t="s">
        <v>91</v>
      </c>
    </row>
    <row r="1098" spans="1:7" ht="178.5">
      <c r="A1098" s="6">
        <v>11</v>
      </c>
      <c r="B1098" s="30" t="s">
        <v>84</v>
      </c>
      <c r="C1098" s="7">
        <v>0.596</v>
      </c>
      <c r="D1098" s="7">
        <v>1.114</v>
      </c>
      <c r="E1098" s="18">
        <f aca="true" t="shared" si="94" ref="E1098:E1104">D1098-C1098</f>
        <v>0.5180000000000001</v>
      </c>
      <c r="F1098" s="38" t="s">
        <v>94</v>
      </c>
      <c r="G1098" s="38" t="s">
        <v>91</v>
      </c>
    </row>
    <row r="1099" spans="1:7" ht="12.75">
      <c r="A1099" s="6">
        <v>12</v>
      </c>
      <c r="B1099" s="17" t="s">
        <v>12</v>
      </c>
      <c r="C1099" s="7"/>
      <c r="D1099" s="7"/>
      <c r="E1099" s="18">
        <f t="shared" si="94"/>
        <v>0</v>
      </c>
      <c r="F1099" s="39"/>
      <c r="G1099" s="39"/>
    </row>
    <row r="1100" spans="1:7" ht="63.75">
      <c r="A1100" s="6">
        <v>13</v>
      </c>
      <c r="B1100" s="17" t="s">
        <v>85</v>
      </c>
      <c r="C1100" s="7">
        <v>0.001</v>
      </c>
      <c r="D1100" s="7">
        <v>0.052</v>
      </c>
      <c r="E1100" s="18">
        <f t="shared" si="94"/>
        <v>0.051</v>
      </c>
      <c r="F1100" s="38" t="s">
        <v>95</v>
      </c>
      <c r="G1100" s="38" t="s">
        <v>91</v>
      </c>
    </row>
    <row r="1101" spans="1:7" ht="25.5">
      <c r="A1101" s="6">
        <v>14</v>
      </c>
      <c r="B1101" s="17" t="s">
        <v>13</v>
      </c>
      <c r="C1101" s="7">
        <v>0.001</v>
      </c>
      <c r="D1101" s="7"/>
      <c r="E1101" s="18">
        <f t="shared" si="94"/>
        <v>-0.001</v>
      </c>
      <c r="F1101" s="39"/>
      <c r="G1101" s="39"/>
    </row>
    <row r="1102" spans="1:7" ht="38.25">
      <c r="A1102" s="6">
        <v>15</v>
      </c>
      <c r="B1102" s="17" t="s">
        <v>86</v>
      </c>
      <c r="C1102" s="7">
        <v>0.135</v>
      </c>
      <c r="D1102" s="7">
        <v>0.189</v>
      </c>
      <c r="E1102" s="18">
        <f t="shared" si="94"/>
        <v>0.05399999999999999</v>
      </c>
      <c r="F1102" s="38" t="s">
        <v>93</v>
      </c>
      <c r="G1102" s="38" t="s">
        <v>91</v>
      </c>
    </row>
    <row r="1103" spans="1:7" ht="12.75">
      <c r="A1103" s="6">
        <v>16</v>
      </c>
      <c r="B1103" s="17" t="s">
        <v>14</v>
      </c>
      <c r="C1103" s="7">
        <v>0.048</v>
      </c>
      <c r="D1103" s="7">
        <v>0.08</v>
      </c>
      <c r="E1103" s="18">
        <f t="shared" si="94"/>
        <v>0.032</v>
      </c>
      <c r="F1103" s="38" t="s">
        <v>93</v>
      </c>
      <c r="G1103" s="38" t="s">
        <v>91</v>
      </c>
    </row>
    <row r="1104" spans="1:7" ht="12.75">
      <c r="A1104" s="6"/>
      <c r="B1104" s="8" t="s">
        <v>87</v>
      </c>
      <c r="C1104" s="7">
        <v>1.49</v>
      </c>
      <c r="D1104" s="7">
        <f>D1103+D1102+D1101+D1100+D1099+D1098+D1097+D1096+D1095+D1094+D1093+D1092+D1091+D1090+D1089+D1088</f>
        <v>2.83</v>
      </c>
      <c r="E1104" s="18">
        <f t="shared" si="94"/>
        <v>1.34</v>
      </c>
      <c r="F1104" s="39"/>
      <c r="G1104" s="39"/>
    </row>
    <row r="1105" ht="12.75">
      <c r="A1105" s="9"/>
    </row>
    <row r="1106" ht="60.75" customHeight="1">
      <c r="A1106" s="1"/>
    </row>
    <row r="1107" ht="13.5">
      <c r="A1107" s="28" t="s">
        <v>96</v>
      </c>
    </row>
    <row r="1108" ht="12.75">
      <c r="A1108" s="1"/>
    </row>
    <row r="1109" ht="12.75">
      <c r="A1109" s="1" t="s">
        <v>64</v>
      </c>
    </row>
    <row r="1110" spans="1:7" ht="51">
      <c r="A1110" s="6" t="s">
        <v>1</v>
      </c>
      <c r="B1110" s="4" t="s">
        <v>2</v>
      </c>
      <c r="C1110" s="5" t="s">
        <v>98</v>
      </c>
      <c r="D1110" s="5" t="s">
        <v>97</v>
      </c>
      <c r="E1110" s="5" t="s">
        <v>3</v>
      </c>
      <c r="F1110" s="38" t="s">
        <v>88</v>
      </c>
      <c r="G1110" s="38" t="s">
        <v>89</v>
      </c>
    </row>
    <row r="1111" spans="1:7" ht="25.5">
      <c r="A1111" s="6">
        <v>1</v>
      </c>
      <c r="B1111" s="17" t="s">
        <v>4</v>
      </c>
      <c r="C1111" s="7">
        <v>0.143</v>
      </c>
      <c r="D1111" s="7">
        <v>0.244</v>
      </c>
      <c r="E1111" s="18">
        <f>D1111-C1111</f>
        <v>0.101</v>
      </c>
      <c r="F1111" s="38" t="s">
        <v>90</v>
      </c>
      <c r="G1111" s="38" t="s">
        <v>91</v>
      </c>
    </row>
    <row r="1112" spans="1:7" ht="12.75">
      <c r="A1112" s="6">
        <v>2</v>
      </c>
      <c r="B1112" s="17" t="s">
        <v>5</v>
      </c>
      <c r="C1112" s="7"/>
      <c r="D1112" s="7"/>
      <c r="E1112" s="18">
        <f aca="true" t="shared" si="95" ref="E1112:E1117">D1112-C1112</f>
        <v>0</v>
      </c>
      <c r="F1112" s="39"/>
      <c r="G1112" s="39"/>
    </row>
    <row r="1113" spans="1:7" ht="38.25">
      <c r="A1113" s="6">
        <v>3</v>
      </c>
      <c r="B1113" s="17" t="s">
        <v>6</v>
      </c>
      <c r="C1113" s="7">
        <v>0.026</v>
      </c>
      <c r="D1113" s="7">
        <v>0.01</v>
      </c>
      <c r="E1113" s="18">
        <f t="shared" si="95"/>
        <v>-0.016</v>
      </c>
      <c r="F1113" s="38" t="s">
        <v>92</v>
      </c>
      <c r="G1113" s="38" t="s">
        <v>91</v>
      </c>
    </row>
    <row r="1114" spans="1:7" ht="12.75">
      <c r="A1114" s="6">
        <v>4</v>
      </c>
      <c r="B1114" s="17" t="s">
        <v>7</v>
      </c>
      <c r="C1114" s="7">
        <v>0.22</v>
      </c>
      <c r="D1114" s="7">
        <v>0.54</v>
      </c>
      <c r="E1114" s="18">
        <f t="shared" si="95"/>
        <v>0.32000000000000006</v>
      </c>
      <c r="F1114" s="38" t="s">
        <v>93</v>
      </c>
      <c r="G1114" s="38" t="s">
        <v>91</v>
      </c>
    </row>
    <row r="1115" spans="1:7" ht="25.5">
      <c r="A1115" s="6">
        <v>5</v>
      </c>
      <c r="B1115" s="17" t="s">
        <v>8</v>
      </c>
      <c r="C1115" s="7">
        <v>0.13</v>
      </c>
      <c r="D1115" s="7">
        <v>0.103</v>
      </c>
      <c r="E1115" s="18">
        <f t="shared" si="95"/>
        <v>-0.02700000000000001</v>
      </c>
      <c r="F1115" s="38" t="s">
        <v>93</v>
      </c>
      <c r="G1115" s="38" t="s">
        <v>91</v>
      </c>
    </row>
    <row r="1116" spans="1:7" ht="76.5">
      <c r="A1116" s="6">
        <v>6</v>
      </c>
      <c r="B1116" s="17" t="s">
        <v>9</v>
      </c>
      <c r="C1116" s="7">
        <v>0.252</v>
      </c>
      <c r="D1116" s="7">
        <v>0.261</v>
      </c>
      <c r="E1116" s="18">
        <f t="shared" si="95"/>
        <v>0.009000000000000008</v>
      </c>
      <c r="F1116" s="38" t="s">
        <v>93</v>
      </c>
      <c r="G1116" s="38" t="s">
        <v>91</v>
      </c>
    </row>
    <row r="1117" spans="1:7" ht="38.25">
      <c r="A1117" s="6">
        <v>7</v>
      </c>
      <c r="B1117" s="17" t="s">
        <v>10</v>
      </c>
      <c r="C1117" s="7">
        <v>0.008</v>
      </c>
      <c r="D1117" s="7">
        <v>0.04</v>
      </c>
      <c r="E1117" s="18">
        <f t="shared" si="95"/>
        <v>0.032</v>
      </c>
      <c r="F1117" s="38" t="s">
        <v>92</v>
      </c>
      <c r="G1117" s="38" t="s">
        <v>91</v>
      </c>
    </row>
    <row r="1118" spans="1:7" ht="38.25">
      <c r="A1118" s="6">
        <v>8</v>
      </c>
      <c r="B1118" s="17" t="s">
        <v>11</v>
      </c>
      <c r="C1118" s="7">
        <v>0.01</v>
      </c>
      <c r="D1118" s="7">
        <v>0.045</v>
      </c>
      <c r="E1118" s="18">
        <f>D1118-C1118</f>
        <v>0.034999999999999996</v>
      </c>
      <c r="F1118" s="38" t="s">
        <v>92</v>
      </c>
      <c r="G1118" s="38" t="s">
        <v>91</v>
      </c>
    </row>
    <row r="1119" spans="1:7" ht="25.5">
      <c r="A1119" s="6">
        <v>9</v>
      </c>
      <c r="B1119" s="29" t="s">
        <v>82</v>
      </c>
      <c r="C1119" s="7">
        <v>0.004</v>
      </c>
      <c r="D1119" s="7">
        <v>0.035</v>
      </c>
      <c r="E1119" s="18">
        <f>D1119-C1119</f>
        <v>0.031000000000000003</v>
      </c>
      <c r="F1119" s="38" t="s">
        <v>94</v>
      </c>
      <c r="G1119" s="38" t="s">
        <v>91</v>
      </c>
    </row>
    <row r="1120" spans="1:7" ht="102">
      <c r="A1120" s="12">
        <v>10</v>
      </c>
      <c r="B1120" s="27" t="s">
        <v>83</v>
      </c>
      <c r="C1120" s="7"/>
      <c r="D1120" s="7">
        <v>0.1</v>
      </c>
      <c r="E1120" s="7"/>
      <c r="F1120" s="38" t="s">
        <v>94</v>
      </c>
      <c r="G1120" s="38" t="s">
        <v>91</v>
      </c>
    </row>
    <row r="1121" spans="1:7" ht="178.5">
      <c r="A1121" s="6">
        <v>11</v>
      </c>
      <c r="B1121" s="30" t="s">
        <v>84</v>
      </c>
      <c r="C1121" s="7">
        <v>0.596</v>
      </c>
      <c r="D1121" s="7">
        <v>1.158</v>
      </c>
      <c r="E1121" s="18">
        <f aca="true" t="shared" si="96" ref="E1121:E1127">D1121-C1121</f>
        <v>0.5619999999999999</v>
      </c>
      <c r="F1121" s="38" t="s">
        <v>94</v>
      </c>
      <c r="G1121" s="38" t="s">
        <v>91</v>
      </c>
    </row>
    <row r="1122" spans="1:7" ht="12.75">
      <c r="A1122" s="6">
        <v>12</v>
      </c>
      <c r="B1122" s="17" t="s">
        <v>12</v>
      </c>
      <c r="C1122" s="7"/>
      <c r="D1122" s="7"/>
      <c r="E1122" s="18">
        <f t="shared" si="96"/>
        <v>0</v>
      </c>
      <c r="F1122" s="39"/>
      <c r="G1122" s="39"/>
    </row>
    <row r="1123" spans="1:7" ht="63.75">
      <c r="A1123" s="6">
        <v>13</v>
      </c>
      <c r="B1123" s="17" t="s">
        <v>85</v>
      </c>
      <c r="C1123" s="7">
        <v>0.001</v>
      </c>
      <c r="D1123" s="7">
        <v>0.056</v>
      </c>
      <c r="E1123" s="18">
        <f t="shared" si="96"/>
        <v>0.055</v>
      </c>
      <c r="F1123" s="38" t="s">
        <v>95</v>
      </c>
      <c r="G1123" s="38" t="s">
        <v>91</v>
      </c>
    </row>
    <row r="1124" spans="1:7" ht="25.5">
      <c r="A1124" s="6">
        <v>14</v>
      </c>
      <c r="B1124" s="17" t="s">
        <v>13</v>
      </c>
      <c r="C1124" s="7">
        <v>0.001</v>
      </c>
      <c r="D1124" s="7"/>
      <c r="E1124" s="18">
        <f t="shared" si="96"/>
        <v>-0.001</v>
      </c>
      <c r="F1124" s="39"/>
      <c r="G1124" s="39"/>
    </row>
    <row r="1125" spans="1:7" ht="38.25">
      <c r="A1125" s="6">
        <v>15</v>
      </c>
      <c r="B1125" s="17" t="s">
        <v>86</v>
      </c>
      <c r="C1125" s="7">
        <v>0.051</v>
      </c>
      <c r="D1125" s="7">
        <v>0.05</v>
      </c>
      <c r="E1125" s="18">
        <f t="shared" si="96"/>
        <v>-0.000999999999999994</v>
      </c>
      <c r="F1125" s="38" t="s">
        <v>93</v>
      </c>
      <c r="G1125" s="38" t="s">
        <v>91</v>
      </c>
    </row>
    <row r="1126" spans="1:7" ht="12.75">
      <c r="A1126" s="6">
        <v>16</v>
      </c>
      <c r="B1126" s="17" t="s">
        <v>14</v>
      </c>
      <c r="C1126" s="7">
        <v>0.048</v>
      </c>
      <c r="D1126" s="7">
        <v>0.078</v>
      </c>
      <c r="E1126" s="18">
        <f t="shared" si="96"/>
        <v>0.03</v>
      </c>
      <c r="F1126" s="38" t="s">
        <v>93</v>
      </c>
      <c r="G1126" s="38" t="s">
        <v>91</v>
      </c>
    </row>
    <row r="1127" spans="1:7" ht="12.75">
      <c r="A1127" s="6"/>
      <c r="B1127" s="8" t="s">
        <v>87</v>
      </c>
      <c r="C1127" s="7">
        <v>1.49</v>
      </c>
      <c r="D1127" s="7">
        <f>D1126+D1125+D1124+D1123+D1122+D1121+D1120+D1119+D1118+D1117+D1116+D1115+D1114+D1113+D1112+D1111</f>
        <v>2.7199999999999998</v>
      </c>
      <c r="E1127" s="18">
        <f t="shared" si="96"/>
        <v>1.2299999999999998</v>
      </c>
      <c r="F1127" s="39"/>
      <c r="G1127" s="39"/>
    </row>
    <row r="1128" ht="12.75">
      <c r="A1128" s="9"/>
    </row>
    <row r="1129" ht="50.25" customHeight="1">
      <c r="A1129" s="1"/>
    </row>
    <row r="1130" ht="13.5">
      <c r="A1130" s="28" t="s">
        <v>96</v>
      </c>
    </row>
    <row r="1131" ht="12.75">
      <c r="A1131" s="1"/>
    </row>
    <row r="1132" ht="12.75">
      <c r="A1132" s="1" t="s">
        <v>65</v>
      </c>
    </row>
    <row r="1133" spans="1:7" ht="51">
      <c r="A1133" s="6" t="s">
        <v>1</v>
      </c>
      <c r="B1133" s="4" t="s">
        <v>2</v>
      </c>
      <c r="C1133" s="5" t="s">
        <v>98</v>
      </c>
      <c r="D1133" s="5" t="s">
        <v>97</v>
      </c>
      <c r="E1133" s="5" t="s">
        <v>3</v>
      </c>
      <c r="F1133" s="38" t="s">
        <v>88</v>
      </c>
      <c r="G1133" s="38" t="s">
        <v>89</v>
      </c>
    </row>
    <row r="1134" spans="1:7" ht="25.5">
      <c r="A1134" s="6">
        <v>1</v>
      </c>
      <c r="B1134" s="17" t="s">
        <v>4</v>
      </c>
      <c r="C1134" s="7">
        <v>0.17</v>
      </c>
      <c r="D1134" s="7">
        <v>0.219</v>
      </c>
      <c r="E1134" s="18">
        <f>D1134-C1134</f>
        <v>0.04899999999999999</v>
      </c>
      <c r="F1134" s="38" t="s">
        <v>90</v>
      </c>
      <c r="G1134" s="38" t="s">
        <v>91</v>
      </c>
    </row>
    <row r="1135" spans="1:7" ht="12.75">
      <c r="A1135" s="6">
        <v>2</v>
      </c>
      <c r="B1135" s="17" t="s">
        <v>5</v>
      </c>
      <c r="C1135" s="7"/>
      <c r="D1135" s="7"/>
      <c r="E1135" s="18">
        <f aca="true" t="shared" si="97" ref="E1135:E1140">D1135-C1135</f>
        <v>0</v>
      </c>
      <c r="F1135" s="39"/>
      <c r="G1135" s="39"/>
    </row>
    <row r="1136" spans="1:7" ht="38.25">
      <c r="A1136" s="6">
        <v>3</v>
      </c>
      <c r="B1136" s="17" t="s">
        <v>6</v>
      </c>
      <c r="C1136" s="7">
        <v>0.02</v>
      </c>
      <c r="D1136" s="7">
        <v>0.009</v>
      </c>
      <c r="E1136" s="18">
        <f t="shared" si="97"/>
        <v>-0.011000000000000001</v>
      </c>
      <c r="F1136" s="38" t="s">
        <v>92</v>
      </c>
      <c r="G1136" s="38" t="s">
        <v>91</v>
      </c>
    </row>
    <row r="1137" spans="1:7" ht="12.75">
      <c r="A1137" s="6">
        <v>4</v>
      </c>
      <c r="B1137" s="17" t="s">
        <v>7</v>
      </c>
      <c r="C1137" s="7">
        <v>0.22</v>
      </c>
      <c r="D1137" s="7">
        <v>0.535</v>
      </c>
      <c r="E1137" s="18">
        <f t="shared" si="97"/>
        <v>0.31500000000000006</v>
      </c>
      <c r="F1137" s="38" t="s">
        <v>93</v>
      </c>
      <c r="G1137" s="38" t="s">
        <v>91</v>
      </c>
    </row>
    <row r="1138" spans="1:7" ht="25.5">
      <c r="A1138" s="6">
        <v>5</v>
      </c>
      <c r="B1138" s="17" t="s">
        <v>8</v>
      </c>
      <c r="C1138" s="7">
        <v>0.13</v>
      </c>
      <c r="D1138" s="7">
        <v>0.102</v>
      </c>
      <c r="E1138" s="18">
        <f t="shared" si="97"/>
        <v>-0.02800000000000001</v>
      </c>
      <c r="F1138" s="38" t="s">
        <v>93</v>
      </c>
      <c r="G1138" s="38" t="s">
        <v>91</v>
      </c>
    </row>
    <row r="1139" spans="1:7" ht="76.5">
      <c r="A1139" s="6">
        <v>6</v>
      </c>
      <c r="B1139" s="17" t="s">
        <v>9</v>
      </c>
      <c r="C1139" s="7">
        <v>0.208</v>
      </c>
      <c r="D1139" s="7">
        <v>0.259</v>
      </c>
      <c r="E1139" s="18">
        <f t="shared" si="97"/>
        <v>0.05100000000000002</v>
      </c>
      <c r="F1139" s="38" t="s">
        <v>93</v>
      </c>
      <c r="G1139" s="38" t="s">
        <v>91</v>
      </c>
    </row>
    <row r="1140" spans="1:7" ht="38.25">
      <c r="A1140" s="6">
        <v>7</v>
      </c>
      <c r="B1140" s="17" t="s">
        <v>10</v>
      </c>
      <c r="C1140" s="7">
        <v>0.007</v>
      </c>
      <c r="D1140" s="7">
        <v>0.034</v>
      </c>
      <c r="E1140" s="18">
        <f t="shared" si="97"/>
        <v>0.027000000000000003</v>
      </c>
      <c r="F1140" s="38" t="s">
        <v>92</v>
      </c>
      <c r="G1140" s="38" t="s">
        <v>91</v>
      </c>
    </row>
    <row r="1141" spans="1:7" ht="38.25">
      <c r="A1141" s="6">
        <v>8</v>
      </c>
      <c r="B1141" s="17" t="s">
        <v>11</v>
      </c>
      <c r="C1141" s="7">
        <v>0.008</v>
      </c>
      <c r="D1141" s="7">
        <v>0.039</v>
      </c>
      <c r="E1141" s="18">
        <f>D1141-C1141</f>
        <v>0.031</v>
      </c>
      <c r="F1141" s="38" t="s">
        <v>92</v>
      </c>
      <c r="G1141" s="38" t="s">
        <v>91</v>
      </c>
    </row>
    <row r="1142" spans="1:7" ht="25.5">
      <c r="A1142" s="6">
        <v>9</v>
      </c>
      <c r="B1142" s="29" t="s">
        <v>82</v>
      </c>
      <c r="C1142" s="7">
        <v>0.004</v>
      </c>
      <c r="D1142" s="7">
        <v>0.053</v>
      </c>
      <c r="E1142" s="18">
        <f>D1142-C1142</f>
        <v>0.049</v>
      </c>
      <c r="F1142" s="38" t="s">
        <v>94</v>
      </c>
      <c r="G1142" s="38" t="s">
        <v>91</v>
      </c>
    </row>
    <row r="1143" spans="1:7" ht="102">
      <c r="A1143" s="12">
        <v>10</v>
      </c>
      <c r="B1143" s="27" t="s">
        <v>83</v>
      </c>
      <c r="C1143" s="7"/>
      <c r="D1143" s="7">
        <v>0.079</v>
      </c>
      <c r="E1143" s="7"/>
      <c r="F1143" s="38" t="s">
        <v>94</v>
      </c>
      <c r="G1143" s="38" t="s">
        <v>91</v>
      </c>
    </row>
    <row r="1144" spans="1:7" ht="178.5">
      <c r="A1144" s="6">
        <v>11</v>
      </c>
      <c r="B1144" s="30" t="s">
        <v>84</v>
      </c>
      <c r="C1144" s="7">
        <v>0.596</v>
      </c>
      <c r="D1144" s="7">
        <v>1.078</v>
      </c>
      <c r="E1144" s="18">
        <f aca="true" t="shared" si="98" ref="E1144:E1150">D1144-C1144</f>
        <v>0.4820000000000001</v>
      </c>
      <c r="F1144" s="38" t="s">
        <v>94</v>
      </c>
      <c r="G1144" s="38" t="s">
        <v>91</v>
      </c>
    </row>
    <row r="1145" spans="1:7" ht="12.75">
      <c r="A1145" s="6">
        <v>12</v>
      </c>
      <c r="B1145" s="17" t="s">
        <v>12</v>
      </c>
      <c r="C1145" s="7"/>
      <c r="D1145" s="7"/>
      <c r="E1145" s="18">
        <f t="shared" si="98"/>
        <v>0</v>
      </c>
      <c r="F1145" s="39"/>
      <c r="G1145" s="39"/>
    </row>
    <row r="1146" spans="1:7" ht="63.75">
      <c r="A1146" s="6">
        <v>13</v>
      </c>
      <c r="B1146" s="17" t="s">
        <v>85</v>
      </c>
      <c r="C1146" s="7">
        <v>0.001</v>
      </c>
      <c r="D1146" s="7">
        <v>0.033</v>
      </c>
      <c r="E1146" s="18">
        <f t="shared" si="98"/>
        <v>0.032</v>
      </c>
      <c r="F1146" s="38" t="s">
        <v>95</v>
      </c>
      <c r="G1146" s="38" t="s">
        <v>91</v>
      </c>
    </row>
    <row r="1147" spans="1:7" ht="25.5">
      <c r="A1147" s="6">
        <v>14</v>
      </c>
      <c r="B1147" s="17" t="s">
        <v>13</v>
      </c>
      <c r="C1147" s="7">
        <v>0.001</v>
      </c>
      <c r="D1147" s="7"/>
      <c r="E1147" s="18">
        <f t="shared" si="98"/>
        <v>-0.001</v>
      </c>
      <c r="F1147" s="39"/>
      <c r="G1147" s="39"/>
    </row>
    <row r="1148" spans="1:7" ht="38.25">
      <c r="A1148" s="6">
        <v>15</v>
      </c>
      <c r="B1148" s="17" t="s">
        <v>86</v>
      </c>
      <c r="C1148" s="7">
        <v>0.077</v>
      </c>
      <c r="D1148" s="7">
        <v>0.142</v>
      </c>
      <c r="E1148" s="18">
        <f t="shared" si="98"/>
        <v>0.06499999999999999</v>
      </c>
      <c r="F1148" s="38" t="s">
        <v>93</v>
      </c>
      <c r="G1148" s="38" t="s">
        <v>91</v>
      </c>
    </row>
    <row r="1149" spans="1:7" ht="12.75">
      <c r="A1149" s="6">
        <v>16</v>
      </c>
      <c r="B1149" s="17" t="s">
        <v>14</v>
      </c>
      <c r="C1149" s="7">
        <v>0.048</v>
      </c>
      <c r="D1149" s="7">
        <v>0.108</v>
      </c>
      <c r="E1149" s="18">
        <f t="shared" si="98"/>
        <v>0.06</v>
      </c>
      <c r="F1149" s="38" t="s">
        <v>93</v>
      </c>
      <c r="G1149" s="38" t="s">
        <v>91</v>
      </c>
    </row>
    <row r="1150" spans="1:7" ht="12.75">
      <c r="A1150" s="6"/>
      <c r="B1150" s="8" t="s">
        <v>87</v>
      </c>
      <c r="C1150" s="7">
        <v>1.49</v>
      </c>
      <c r="D1150" s="7">
        <f>D1149+D1148+D1147+D1146+D1145+D1144+D1143+D1142+D1141+D1140+D1139+D1138+D1137+D1136+D1135+D1134</f>
        <v>2.69</v>
      </c>
      <c r="E1150" s="18">
        <f t="shared" si="98"/>
        <v>1.2</v>
      </c>
      <c r="F1150" s="39"/>
      <c r="G1150" s="39"/>
    </row>
    <row r="1151" ht="12.75">
      <c r="A1151" s="1"/>
    </row>
    <row r="1152" ht="55.5" customHeight="1">
      <c r="A1152" s="1"/>
    </row>
    <row r="1153" ht="13.5">
      <c r="A1153" s="28" t="s">
        <v>96</v>
      </c>
    </row>
    <row r="1154" ht="12.75">
      <c r="A1154" s="1"/>
    </row>
    <row r="1155" ht="12.75">
      <c r="A1155" s="1" t="s">
        <v>66</v>
      </c>
    </row>
    <row r="1156" spans="1:7" ht="51">
      <c r="A1156" s="6" t="s">
        <v>1</v>
      </c>
      <c r="B1156" s="4" t="s">
        <v>2</v>
      </c>
      <c r="C1156" s="5" t="s">
        <v>98</v>
      </c>
      <c r="D1156" s="5" t="s">
        <v>97</v>
      </c>
      <c r="E1156" s="5" t="s">
        <v>3</v>
      </c>
      <c r="F1156" s="38" t="s">
        <v>88</v>
      </c>
      <c r="G1156" s="38" t="s">
        <v>89</v>
      </c>
    </row>
    <row r="1157" spans="1:7" ht="25.5">
      <c r="A1157" s="6">
        <v>1</v>
      </c>
      <c r="B1157" s="17" t="s">
        <v>4</v>
      </c>
      <c r="C1157" s="7">
        <v>0.134</v>
      </c>
      <c r="D1157" s="7">
        <v>0.219</v>
      </c>
      <c r="E1157" s="18">
        <f>D1157-C1157</f>
        <v>0.08499999999999999</v>
      </c>
      <c r="F1157" s="38" t="s">
        <v>90</v>
      </c>
      <c r="G1157" s="38" t="s">
        <v>91</v>
      </c>
    </row>
    <row r="1158" spans="1:7" ht="12.75">
      <c r="A1158" s="6">
        <v>2</v>
      </c>
      <c r="B1158" s="17" t="s">
        <v>5</v>
      </c>
      <c r="C1158" s="7"/>
      <c r="D1158" s="7"/>
      <c r="E1158" s="18">
        <f aca="true" t="shared" si="99" ref="E1158:E1163">D1158-C1158</f>
        <v>0</v>
      </c>
      <c r="F1158" s="39"/>
      <c r="G1158" s="39"/>
    </row>
    <row r="1159" spans="1:7" ht="38.25">
      <c r="A1159" s="6">
        <v>3</v>
      </c>
      <c r="B1159" s="17" t="s">
        <v>6</v>
      </c>
      <c r="C1159" s="7">
        <v>0.021</v>
      </c>
      <c r="D1159" s="7">
        <v>0.012</v>
      </c>
      <c r="E1159" s="18">
        <f t="shared" si="99"/>
        <v>-0.009000000000000001</v>
      </c>
      <c r="F1159" s="38" t="s">
        <v>92</v>
      </c>
      <c r="G1159" s="38" t="s">
        <v>91</v>
      </c>
    </row>
    <row r="1160" spans="1:7" ht="12.75">
      <c r="A1160" s="6">
        <v>4</v>
      </c>
      <c r="B1160" s="17" t="s">
        <v>7</v>
      </c>
      <c r="C1160" s="7">
        <v>0.22</v>
      </c>
      <c r="D1160" s="7">
        <v>0.562</v>
      </c>
      <c r="E1160" s="18">
        <f t="shared" si="99"/>
        <v>0.3420000000000001</v>
      </c>
      <c r="F1160" s="38" t="s">
        <v>93</v>
      </c>
      <c r="G1160" s="38" t="s">
        <v>91</v>
      </c>
    </row>
    <row r="1161" spans="1:7" ht="25.5">
      <c r="A1161" s="6">
        <v>5</v>
      </c>
      <c r="B1161" s="17" t="s">
        <v>8</v>
      </c>
      <c r="C1161" s="7">
        <v>0.13</v>
      </c>
      <c r="D1161" s="7">
        <v>0.107</v>
      </c>
      <c r="E1161" s="18">
        <f t="shared" si="99"/>
        <v>-0.023000000000000007</v>
      </c>
      <c r="F1161" s="38" t="s">
        <v>93</v>
      </c>
      <c r="G1161" s="38" t="s">
        <v>91</v>
      </c>
    </row>
    <row r="1162" spans="1:7" ht="76.5">
      <c r="A1162" s="6">
        <v>6</v>
      </c>
      <c r="B1162" s="17" t="s">
        <v>9</v>
      </c>
      <c r="C1162" s="7">
        <v>0.249</v>
      </c>
      <c r="D1162" s="7">
        <v>0.283</v>
      </c>
      <c r="E1162" s="18">
        <f t="shared" si="99"/>
        <v>0.033999999999999975</v>
      </c>
      <c r="F1162" s="38" t="s">
        <v>93</v>
      </c>
      <c r="G1162" s="38" t="s">
        <v>91</v>
      </c>
    </row>
    <row r="1163" spans="1:7" ht="38.25">
      <c r="A1163" s="6">
        <v>7</v>
      </c>
      <c r="B1163" s="17" t="s">
        <v>10</v>
      </c>
      <c r="C1163" s="7">
        <v>0.007</v>
      </c>
      <c r="D1163" s="7">
        <v>0.049</v>
      </c>
      <c r="E1163" s="18">
        <f t="shared" si="99"/>
        <v>0.042</v>
      </c>
      <c r="F1163" s="38" t="s">
        <v>92</v>
      </c>
      <c r="G1163" s="38" t="s">
        <v>91</v>
      </c>
    </row>
    <row r="1164" spans="1:7" ht="38.25">
      <c r="A1164" s="6">
        <v>8</v>
      </c>
      <c r="B1164" s="17" t="s">
        <v>11</v>
      </c>
      <c r="C1164" s="7">
        <v>0.008</v>
      </c>
      <c r="D1164" s="7">
        <v>0.056</v>
      </c>
      <c r="E1164" s="18">
        <f>D1164-C1164</f>
        <v>0.048</v>
      </c>
      <c r="F1164" s="38" t="s">
        <v>92</v>
      </c>
      <c r="G1164" s="38" t="s">
        <v>91</v>
      </c>
    </row>
    <row r="1165" spans="1:7" ht="25.5">
      <c r="A1165" s="6">
        <v>9</v>
      </c>
      <c r="B1165" s="29" t="s">
        <v>82</v>
      </c>
      <c r="C1165" s="7">
        <v>0.004</v>
      </c>
      <c r="D1165" s="7">
        <v>0.036</v>
      </c>
      <c r="E1165" s="18">
        <f>D1165-C1165</f>
        <v>0.032</v>
      </c>
      <c r="F1165" s="38" t="s">
        <v>94</v>
      </c>
      <c r="G1165" s="38" t="s">
        <v>91</v>
      </c>
    </row>
    <row r="1166" spans="1:7" ht="102">
      <c r="A1166" s="12">
        <v>10</v>
      </c>
      <c r="B1166" s="27" t="s">
        <v>83</v>
      </c>
      <c r="C1166" s="7"/>
      <c r="D1166" s="7">
        <v>0.097</v>
      </c>
      <c r="E1166" s="7"/>
      <c r="F1166" s="38" t="s">
        <v>94</v>
      </c>
      <c r="G1166" s="38" t="s">
        <v>91</v>
      </c>
    </row>
    <row r="1167" spans="1:7" ht="178.5">
      <c r="A1167" s="6">
        <v>11</v>
      </c>
      <c r="B1167" s="30" t="s">
        <v>84</v>
      </c>
      <c r="C1167" s="7">
        <v>0.596</v>
      </c>
      <c r="D1167" s="7">
        <v>1.075</v>
      </c>
      <c r="E1167" s="18">
        <f aca="true" t="shared" si="100" ref="E1167:E1173">D1167-C1167</f>
        <v>0.479</v>
      </c>
      <c r="F1167" s="38" t="s">
        <v>94</v>
      </c>
      <c r="G1167" s="38" t="s">
        <v>91</v>
      </c>
    </row>
    <row r="1168" spans="1:7" ht="12.75">
      <c r="A1168" s="6">
        <v>12</v>
      </c>
      <c r="B1168" s="17" t="s">
        <v>12</v>
      </c>
      <c r="C1168" s="7"/>
      <c r="D1168" s="7"/>
      <c r="E1168" s="18">
        <f t="shared" si="100"/>
        <v>0</v>
      </c>
      <c r="F1168" s="39"/>
      <c r="G1168" s="39"/>
    </row>
    <row r="1169" spans="1:7" ht="63.75">
      <c r="A1169" s="6">
        <v>13</v>
      </c>
      <c r="B1169" s="17" t="s">
        <v>85</v>
      </c>
      <c r="C1169" s="7">
        <v>0.001</v>
      </c>
      <c r="D1169" s="7">
        <v>0.048</v>
      </c>
      <c r="E1169" s="18">
        <f t="shared" si="100"/>
        <v>0.047</v>
      </c>
      <c r="F1169" s="38" t="s">
        <v>95</v>
      </c>
      <c r="G1169" s="38" t="s">
        <v>91</v>
      </c>
    </row>
    <row r="1170" spans="1:7" ht="25.5">
      <c r="A1170" s="6">
        <v>14</v>
      </c>
      <c r="B1170" s="17" t="s">
        <v>13</v>
      </c>
      <c r="C1170" s="7">
        <v>0.001</v>
      </c>
      <c r="D1170" s="7"/>
      <c r="E1170" s="18">
        <f t="shared" si="100"/>
        <v>-0.001</v>
      </c>
      <c r="F1170" s="39"/>
      <c r="G1170" s="39"/>
    </row>
    <row r="1171" spans="1:7" ht="38.25">
      <c r="A1171" s="6">
        <v>15</v>
      </c>
      <c r="B1171" s="17" t="s">
        <v>86</v>
      </c>
      <c r="C1171" s="7">
        <v>0.07</v>
      </c>
      <c r="D1171" s="7">
        <v>0.152</v>
      </c>
      <c r="E1171" s="18">
        <f t="shared" si="100"/>
        <v>0.08199999999999999</v>
      </c>
      <c r="F1171" s="38" t="s">
        <v>93</v>
      </c>
      <c r="G1171" s="38" t="s">
        <v>91</v>
      </c>
    </row>
    <row r="1172" spans="1:7" ht="12.75">
      <c r="A1172" s="6">
        <v>16</v>
      </c>
      <c r="B1172" s="17" t="s">
        <v>14</v>
      </c>
      <c r="C1172" s="7">
        <v>0.049</v>
      </c>
      <c r="D1172" s="7">
        <v>0.094</v>
      </c>
      <c r="E1172" s="18">
        <f t="shared" si="100"/>
        <v>0.045</v>
      </c>
      <c r="F1172" s="38" t="s">
        <v>93</v>
      </c>
      <c r="G1172" s="38" t="s">
        <v>91</v>
      </c>
    </row>
    <row r="1173" spans="1:7" ht="12.75">
      <c r="A1173" s="6"/>
      <c r="B1173" s="8" t="s">
        <v>87</v>
      </c>
      <c r="C1173" s="7">
        <v>1.49</v>
      </c>
      <c r="D1173" s="7">
        <f>D1172+D1171+D1170+D1169+D1168+D1167+D1166+D1165+D1164+D1163+D1162+D1161+D1160+D1159+D1158+D1157</f>
        <v>2.79</v>
      </c>
      <c r="E1173" s="18">
        <f t="shared" si="100"/>
        <v>1.3</v>
      </c>
      <c r="F1173" s="39"/>
      <c r="G1173" s="39"/>
    </row>
    <row r="1174" spans="1:4" ht="12.75">
      <c r="A1174" s="9"/>
      <c r="D1174" s="10"/>
    </row>
    <row r="1175" ht="46.5" customHeight="1">
      <c r="A1175" s="1"/>
    </row>
    <row r="1176" ht="13.5">
      <c r="A1176" s="28" t="s">
        <v>96</v>
      </c>
    </row>
    <row r="1177" ht="12.75">
      <c r="A1177" s="1"/>
    </row>
    <row r="1178" ht="12.75">
      <c r="A1178" s="1" t="s">
        <v>67</v>
      </c>
    </row>
    <row r="1179" spans="1:7" ht="51">
      <c r="A1179" s="6" t="s">
        <v>1</v>
      </c>
      <c r="B1179" s="4" t="s">
        <v>2</v>
      </c>
      <c r="C1179" s="5" t="s">
        <v>98</v>
      </c>
      <c r="D1179" s="5" t="s">
        <v>97</v>
      </c>
      <c r="E1179" s="5" t="s">
        <v>3</v>
      </c>
      <c r="F1179" s="38" t="s">
        <v>88</v>
      </c>
      <c r="G1179" s="38" t="s">
        <v>89</v>
      </c>
    </row>
    <row r="1180" spans="1:7" ht="25.5">
      <c r="A1180" s="6">
        <v>1</v>
      </c>
      <c r="B1180" s="17" t="s">
        <v>4</v>
      </c>
      <c r="C1180" s="7">
        <v>0.12</v>
      </c>
      <c r="D1180" s="7">
        <v>0.284</v>
      </c>
      <c r="E1180" s="18">
        <f>D1180-C1180</f>
        <v>0.16399999999999998</v>
      </c>
      <c r="F1180" s="38" t="s">
        <v>90</v>
      </c>
      <c r="G1180" s="38" t="s">
        <v>91</v>
      </c>
    </row>
    <row r="1181" spans="1:7" ht="12.75">
      <c r="A1181" s="6">
        <v>2</v>
      </c>
      <c r="B1181" s="17" t="s">
        <v>5</v>
      </c>
      <c r="C1181" s="7"/>
      <c r="D1181" s="7"/>
      <c r="E1181" s="18">
        <f aca="true" t="shared" si="101" ref="E1181:E1186">D1181-C1181</f>
        <v>0</v>
      </c>
      <c r="F1181" s="39"/>
      <c r="G1181" s="39"/>
    </row>
    <row r="1182" spans="1:7" ht="38.25">
      <c r="A1182" s="6">
        <v>3</v>
      </c>
      <c r="B1182" s="17" t="s">
        <v>6</v>
      </c>
      <c r="C1182" s="7">
        <v>0.038</v>
      </c>
      <c r="D1182" s="7">
        <v>0.01</v>
      </c>
      <c r="E1182" s="18">
        <f t="shared" si="101"/>
        <v>-0.027999999999999997</v>
      </c>
      <c r="F1182" s="38" t="s">
        <v>92</v>
      </c>
      <c r="G1182" s="38" t="s">
        <v>91</v>
      </c>
    </row>
    <row r="1183" spans="1:7" ht="12.75">
      <c r="A1183" s="6">
        <v>4</v>
      </c>
      <c r="B1183" s="17" t="s">
        <v>7</v>
      </c>
      <c r="C1183" s="7">
        <v>0.22</v>
      </c>
      <c r="D1183" s="7">
        <v>0.563</v>
      </c>
      <c r="E1183" s="18">
        <f t="shared" si="101"/>
        <v>0.34299999999999997</v>
      </c>
      <c r="F1183" s="38" t="s">
        <v>93</v>
      </c>
      <c r="G1183" s="38" t="s">
        <v>91</v>
      </c>
    </row>
    <row r="1184" spans="1:7" ht="25.5">
      <c r="A1184" s="6">
        <v>5</v>
      </c>
      <c r="B1184" s="17" t="s">
        <v>8</v>
      </c>
      <c r="C1184" s="7">
        <v>0.13</v>
      </c>
      <c r="D1184" s="7">
        <v>0.107</v>
      </c>
      <c r="E1184" s="18">
        <f t="shared" si="101"/>
        <v>-0.023000000000000007</v>
      </c>
      <c r="F1184" s="38" t="s">
        <v>93</v>
      </c>
      <c r="G1184" s="38" t="s">
        <v>91</v>
      </c>
    </row>
    <row r="1185" spans="1:7" ht="76.5">
      <c r="A1185" s="6">
        <v>6</v>
      </c>
      <c r="B1185" s="17" t="s">
        <v>9</v>
      </c>
      <c r="C1185" s="7">
        <v>0.223</v>
      </c>
      <c r="D1185" s="7">
        <v>0.245</v>
      </c>
      <c r="E1185" s="18">
        <f t="shared" si="101"/>
        <v>0.021999999999999992</v>
      </c>
      <c r="F1185" s="38" t="s">
        <v>93</v>
      </c>
      <c r="G1185" s="38" t="s">
        <v>91</v>
      </c>
    </row>
    <row r="1186" spans="1:7" ht="38.25">
      <c r="A1186" s="6">
        <v>7</v>
      </c>
      <c r="B1186" s="17" t="s">
        <v>10</v>
      </c>
      <c r="C1186" s="7">
        <v>0.011</v>
      </c>
      <c r="D1186" s="7">
        <v>0.033</v>
      </c>
      <c r="E1186" s="18">
        <f t="shared" si="101"/>
        <v>0.022000000000000002</v>
      </c>
      <c r="F1186" s="38" t="s">
        <v>92</v>
      </c>
      <c r="G1186" s="38" t="s">
        <v>91</v>
      </c>
    </row>
    <row r="1187" spans="1:7" ht="38.25">
      <c r="A1187" s="6">
        <v>8</v>
      </c>
      <c r="B1187" s="17" t="s">
        <v>11</v>
      </c>
      <c r="C1187" s="7">
        <v>0.012</v>
      </c>
      <c r="D1187" s="7">
        <v>0.037</v>
      </c>
      <c r="E1187" s="18">
        <f>D1187-C1187</f>
        <v>0.024999999999999998</v>
      </c>
      <c r="F1187" s="38" t="s">
        <v>92</v>
      </c>
      <c r="G1187" s="38" t="s">
        <v>91</v>
      </c>
    </row>
    <row r="1188" spans="1:7" ht="25.5">
      <c r="A1188" s="6">
        <v>9</v>
      </c>
      <c r="B1188" s="29" t="s">
        <v>82</v>
      </c>
      <c r="C1188" s="7">
        <v>0.003</v>
      </c>
      <c r="D1188" s="7">
        <v>0.03</v>
      </c>
      <c r="E1188" s="18">
        <f>D1188-C1188</f>
        <v>0.027</v>
      </c>
      <c r="F1188" s="38" t="s">
        <v>94</v>
      </c>
      <c r="G1188" s="38" t="s">
        <v>91</v>
      </c>
    </row>
    <row r="1189" spans="1:7" ht="102">
      <c r="A1189" s="12">
        <v>10</v>
      </c>
      <c r="B1189" s="27" t="s">
        <v>83</v>
      </c>
      <c r="C1189" s="7"/>
      <c r="D1189" s="7">
        <v>0.076</v>
      </c>
      <c r="E1189" s="7"/>
      <c r="F1189" s="38" t="s">
        <v>94</v>
      </c>
      <c r="G1189" s="38" t="s">
        <v>91</v>
      </c>
    </row>
    <row r="1190" spans="1:7" ht="178.5">
      <c r="A1190" s="6">
        <v>11</v>
      </c>
      <c r="B1190" s="30" t="s">
        <v>84</v>
      </c>
      <c r="C1190" s="7">
        <v>0.596</v>
      </c>
      <c r="D1190" s="7">
        <v>1.042</v>
      </c>
      <c r="E1190" s="18">
        <f aca="true" t="shared" si="102" ref="E1190:E1196">D1190-C1190</f>
        <v>0.44600000000000006</v>
      </c>
      <c r="F1190" s="38" t="s">
        <v>94</v>
      </c>
      <c r="G1190" s="38" t="s">
        <v>91</v>
      </c>
    </row>
    <row r="1191" spans="1:7" ht="12.75">
      <c r="A1191" s="6">
        <v>12</v>
      </c>
      <c r="B1191" s="17" t="s">
        <v>12</v>
      </c>
      <c r="C1191" s="7"/>
      <c r="D1191" s="7"/>
      <c r="E1191" s="18">
        <f t="shared" si="102"/>
        <v>0</v>
      </c>
      <c r="F1191" s="39"/>
      <c r="G1191" s="39"/>
    </row>
    <row r="1192" spans="1:7" ht="63.75">
      <c r="A1192" s="6">
        <v>13</v>
      </c>
      <c r="B1192" s="17" t="s">
        <v>85</v>
      </c>
      <c r="C1192" s="7">
        <v>0.001</v>
      </c>
      <c r="D1192" s="7">
        <v>0.071</v>
      </c>
      <c r="E1192" s="18">
        <f t="shared" si="102"/>
        <v>0.06999999999999999</v>
      </c>
      <c r="F1192" s="38" t="s">
        <v>95</v>
      </c>
      <c r="G1192" s="38" t="s">
        <v>91</v>
      </c>
    </row>
    <row r="1193" spans="1:7" ht="25.5">
      <c r="A1193" s="6">
        <v>14</v>
      </c>
      <c r="B1193" s="17" t="s">
        <v>13</v>
      </c>
      <c r="C1193" s="7">
        <v>0.001</v>
      </c>
      <c r="D1193" s="7"/>
      <c r="E1193" s="18">
        <f t="shared" si="102"/>
        <v>-0.001</v>
      </c>
      <c r="F1193" s="39"/>
      <c r="G1193" s="39"/>
    </row>
    <row r="1194" spans="1:7" ht="38.25">
      <c r="A1194" s="6">
        <v>15</v>
      </c>
      <c r="B1194" s="17" t="s">
        <v>86</v>
      </c>
      <c r="C1194" s="7">
        <v>0.082</v>
      </c>
      <c r="D1194" s="7">
        <v>0.168</v>
      </c>
      <c r="E1194" s="18">
        <f t="shared" si="102"/>
        <v>0.08600000000000001</v>
      </c>
      <c r="F1194" s="38" t="s">
        <v>93</v>
      </c>
      <c r="G1194" s="38" t="s">
        <v>91</v>
      </c>
    </row>
    <row r="1195" spans="1:7" ht="12.75">
      <c r="A1195" s="6">
        <v>16</v>
      </c>
      <c r="B1195" s="17" t="s">
        <v>14</v>
      </c>
      <c r="C1195" s="7">
        <v>0.053</v>
      </c>
      <c r="D1195" s="7">
        <v>0.047</v>
      </c>
      <c r="E1195" s="18">
        <f t="shared" si="102"/>
        <v>-0.005999999999999998</v>
      </c>
      <c r="F1195" s="38" t="s">
        <v>93</v>
      </c>
      <c r="G1195" s="38" t="s">
        <v>91</v>
      </c>
    </row>
    <row r="1196" spans="1:7" ht="12.75">
      <c r="A1196" s="6"/>
      <c r="B1196" s="8" t="s">
        <v>87</v>
      </c>
      <c r="C1196" s="7">
        <v>1.49</v>
      </c>
      <c r="D1196" s="7">
        <f>D1195+D1194+D1193+D1192+D1191+D1190+D1189+D1188+D1187+D1186+D1185+D1184+D1183+D1182+D1181+D1180</f>
        <v>2.7129999999999996</v>
      </c>
      <c r="E1196" s="18">
        <f t="shared" si="102"/>
        <v>1.2229999999999996</v>
      </c>
      <c r="F1196" s="39"/>
      <c r="G1196" s="39"/>
    </row>
    <row r="1197" spans="1:4" ht="12.75">
      <c r="A1197" s="9"/>
      <c r="D1197" s="10"/>
    </row>
    <row r="1198" ht="84.75" customHeight="1">
      <c r="A1198" s="1"/>
    </row>
    <row r="1199" ht="13.5">
      <c r="A1199" s="28" t="s">
        <v>96</v>
      </c>
    </row>
    <row r="1200" ht="12.75">
      <c r="A1200" s="1"/>
    </row>
    <row r="1201" ht="12.75">
      <c r="A1201" s="1" t="s">
        <v>68</v>
      </c>
    </row>
    <row r="1202" spans="1:7" ht="51">
      <c r="A1202" s="6" t="s">
        <v>1</v>
      </c>
      <c r="B1202" s="4" t="s">
        <v>2</v>
      </c>
      <c r="C1202" s="5" t="s">
        <v>98</v>
      </c>
      <c r="D1202" s="5" t="s">
        <v>97</v>
      </c>
      <c r="E1202" s="5" t="s">
        <v>3</v>
      </c>
      <c r="F1202" s="38" t="s">
        <v>88</v>
      </c>
      <c r="G1202" s="38" t="s">
        <v>89</v>
      </c>
    </row>
    <row r="1203" spans="1:7" ht="25.5">
      <c r="A1203" s="6">
        <v>1</v>
      </c>
      <c r="B1203" s="17" t="s">
        <v>4</v>
      </c>
      <c r="C1203" s="7">
        <v>0.181</v>
      </c>
      <c r="D1203" s="7">
        <v>0.198</v>
      </c>
      <c r="E1203" s="18">
        <f>D1203-C1203</f>
        <v>0.017000000000000015</v>
      </c>
      <c r="F1203" s="38" t="s">
        <v>90</v>
      </c>
      <c r="G1203" s="38" t="s">
        <v>91</v>
      </c>
    </row>
    <row r="1204" spans="1:7" ht="12.75">
      <c r="A1204" s="6">
        <v>2</v>
      </c>
      <c r="B1204" s="17" t="s">
        <v>5</v>
      </c>
      <c r="C1204" s="7"/>
      <c r="D1204" s="7"/>
      <c r="E1204" s="18">
        <f aca="true" t="shared" si="103" ref="E1204:E1209">D1204-C1204</f>
        <v>0</v>
      </c>
      <c r="F1204" s="39"/>
      <c r="G1204" s="39"/>
    </row>
    <row r="1205" spans="1:7" ht="38.25">
      <c r="A1205" s="6">
        <v>3</v>
      </c>
      <c r="B1205" s="17" t="s">
        <v>6</v>
      </c>
      <c r="C1205" s="7">
        <v>0.018</v>
      </c>
      <c r="D1205" s="7">
        <v>0.008</v>
      </c>
      <c r="E1205" s="18">
        <f t="shared" si="103"/>
        <v>-0.009999999999999998</v>
      </c>
      <c r="F1205" s="38" t="s">
        <v>92</v>
      </c>
      <c r="G1205" s="38" t="s">
        <v>91</v>
      </c>
    </row>
    <row r="1206" spans="1:7" ht="12.75">
      <c r="A1206" s="6">
        <v>4</v>
      </c>
      <c r="B1206" s="17" t="s">
        <v>7</v>
      </c>
      <c r="C1206" s="7">
        <v>0.22</v>
      </c>
      <c r="D1206" s="7">
        <v>0.583</v>
      </c>
      <c r="E1206" s="18">
        <f t="shared" si="103"/>
        <v>0.363</v>
      </c>
      <c r="F1206" s="38" t="s">
        <v>93</v>
      </c>
      <c r="G1206" s="38" t="s">
        <v>91</v>
      </c>
    </row>
    <row r="1207" spans="1:7" ht="25.5">
      <c r="A1207" s="6">
        <v>5</v>
      </c>
      <c r="B1207" s="17" t="s">
        <v>8</v>
      </c>
      <c r="C1207" s="7">
        <v>0.13</v>
      </c>
      <c r="D1207" s="7">
        <v>0.111</v>
      </c>
      <c r="E1207" s="18">
        <f t="shared" si="103"/>
        <v>-0.019000000000000003</v>
      </c>
      <c r="F1207" s="38" t="s">
        <v>93</v>
      </c>
      <c r="G1207" s="38" t="s">
        <v>91</v>
      </c>
    </row>
    <row r="1208" spans="1:7" ht="76.5">
      <c r="A1208" s="6">
        <v>6</v>
      </c>
      <c r="B1208" s="17" t="s">
        <v>9</v>
      </c>
      <c r="C1208" s="7">
        <v>0.223</v>
      </c>
      <c r="D1208" s="7">
        <v>0.319</v>
      </c>
      <c r="E1208" s="18">
        <f t="shared" si="103"/>
        <v>0.096</v>
      </c>
      <c r="F1208" s="38" t="s">
        <v>93</v>
      </c>
      <c r="G1208" s="38" t="s">
        <v>91</v>
      </c>
    </row>
    <row r="1209" spans="1:7" ht="38.25">
      <c r="A1209" s="6">
        <v>7</v>
      </c>
      <c r="B1209" s="17" t="s">
        <v>10</v>
      </c>
      <c r="C1209" s="7">
        <v>0.009</v>
      </c>
      <c r="D1209" s="7">
        <v>0.046</v>
      </c>
      <c r="E1209" s="18">
        <f t="shared" si="103"/>
        <v>0.037</v>
      </c>
      <c r="F1209" s="38" t="s">
        <v>92</v>
      </c>
      <c r="G1209" s="38" t="s">
        <v>91</v>
      </c>
    </row>
    <row r="1210" spans="1:7" ht="38.25">
      <c r="A1210" s="6">
        <v>8</v>
      </c>
      <c r="B1210" s="17" t="s">
        <v>11</v>
      </c>
      <c r="C1210" s="7">
        <v>0.01</v>
      </c>
      <c r="D1210" s="7">
        <v>0.053</v>
      </c>
      <c r="E1210" s="18">
        <f>D1210-C1210</f>
        <v>0.043</v>
      </c>
      <c r="F1210" s="38" t="s">
        <v>92</v>
      </c>
      <c r="G1210" s="38" t="s">
        <v>91</v>
      </c>
    </row>
    <row r="1211" spans="1:7" ht="25.5">
      <c r="A1211" s="6">
        <v>9</v>
      </c>
      <c r="B1211" s="29" t="s">
        <v>82</v>
      </c>
      <c r="C1211" s="7">
        <v>0.007</v>
      </c>
      <c r="D1211" s="7">
        <v>0.06</v>
      </c>
      <c r="E1211" s="18">
        <f>D1211-C1211</f>
        <v>0.053</v>
      </c>
      <c r="F1211" s="38" t="s">
        <v>94</v>
      </c>
      <c r="G1211" s="38" t="s">
        <v>91</v>
      </c>
    </row>
    <row r="1212" spans="1:7" ht="102">
      <c r="A1212" s="12">
        <v>10</v>
      </c>
      <c r="B1212" s="27" t="s">
        <v>83</v>
      </c>
      <c r="C1212" s="7"/>
      <c r="D1212" s="7">
        <v>0.095</v>
      </c>
      <c r="E1212" s="7"/>
      <c r="F1212" s="38" t="s">
        <v>94</v>
      </c>
      <c r="G1212" s="38" t="s">
        <v>91</v>
      </c>
    </row>
    <row r="1213" spans="1:7" ht="178.5">
      <c r="A1213" s="6">
        <v>11</v>
      </c>
      <c r="B1213" s="30" t="s">
        <v>84</v>
      </c>
      <c r="C1213" s="7">
        <v>0.596</v>
      </c>
      <c r="D1213" s="7">
        <v>1.038</v>
      </c>
      <c r="E1213" s="18">
        <f aca="true" t="shared" si="104" ref="E1213:E1219">D1213-C1213</f>
        <v>0.44200000000000006</v>
      </c>
      <c r="F1213" s="38" t="s">
        <v>94</v>
      </c>
      <c r="G1213" s="38" t="s">
        <v>91</v>
      </c>
    </row>
    <row r="1214" spans="1:7" ht="12.75">
      <c r="A1214" s="6">
        <v>12</v>
      </c>
      <c r="B1214" s="17" t="s">
        <v>12</v>
      </c>
      <c r="C1214" s="7"/>
      <c r="D1214" s="7"/>
      <c r="E1214" s="18">
        <f t="shared" si="104"/>
        <v>0</v>
      </c>
      <c r="F1214" s="39"/>
      <c r="G1214" s="39"/>
    </row>
    <row r="1215" spans="1:7" ht="63.75">
      <c r="A1215" s="6">
        <v>13</v>
      </c>
      <c r="B1215" s="17" t="s">
        <v>85</v>
      </c>
      <c r="C1215" s="7">
        <v>0.001</v>
      </c>
      <c r="D1215" s="7">
        <v>0.035</v>
      </c>
      <c r="E1215" s="18">
        <f t="shared" si="104"/>
        <v>0.034</v>
      </c>
      <c r="F1215" s="38" t="s">
        <v>95</v>
      </c>
      <c r="G1215" s="38" t="s">
        <v>91</v>
      </c>
    </row>
    <row r="1216" spans="1:7" ht="25.5">
      <c r="A1216" s="6">
        <v>14</v>
      </c>
      <c r="B1216" s="17" t="s">
        <v>13</v>
      </c>
      <c r="C1216" s="7">
        <v>0.001</v>
      </c>
      <c r="D1216" s="7"/>
      <c r="E1216" s="18">
        <f t="shared" si="104"/>
        <v>-0.001</v>
      </c>
      <c r="F1216" s="39"/>
      <c r="G1216" s="39"/>
    </row>
    <row r="1217" spans="1:7" ht="38.25">
      <c r="A1217" s="6">
        <v>15</v>
      </c>
      <c r="B1217" s="17" t="s">
        <v>86</v>
      </c>
      <c r="C1217" s="7">
        <v>0.071</v>
      </c>
      <c r="D1217" s="7">
        <v>0.113</v>
      </c>
      <c r="E1217" s="18">
        <f t="shared" si="104"/>
        <v>0.04200000000000001</v>
      </c>
      <c r="F1217" s="38" t="s">
        <v>93</v>
      </c>
      <c r="G1217" s="38" t="s">
        <v>91</v>
      </c>
    </row>
    <row r="1218" spans="1:7" ht="12.75">
      <c r="A1218" s="6">
        <v>16</v>
      </c>
      <c r="B1218" s="17" t="s">
        <v>14</v>
      </c>
      <c r="C1218" s="7">
        <v>0.023</v>
      </c>
      <c r="D1218" s="7">
        <v>0.085</v>
      </c>
      <c r="E1218" s="18">
        <f t="shared" si="104"/>
        <v>0.062000000000000006</v>
      </c>
      <c r="F1218" s="38" t="s">
        <v>93</v>
      </c>
      <c r="G1218" s="38" t="s">
        <v>91</v>
      </c>
    </row>
    <row r="1219" spans="1:7" ht="12.75">
      <c r="A1219" s="6"/>
      <c r="B1219" s="8" t="s">
        <v>87</v>
      </c>
      <c r="C1219" s="7">
        <v>1.49</v>
      </c>
      <c r="D1219" s="7">
        <f>D1218+D1217+D1216+D1215+D1214+D1213+D1212+D1211+D1210+D1209+D1208+D1207+D1206+D1205+D1204+D1203</f>
        <v>2.744</v>
      </c>
      <c r="E1219" s="18">
        <f t="shared" si="104"/>
        <v>1.2540000000000002</v>
      </c>
      <c r="F1219" s="39"/>
      <c r="G1219" s="39"/>
    </row>
    <row r="1220" spans="1:4" ht="12.75">
      <c r="A1220" s="9"/>
      <c r="D1220" s="10"/>
    </row>
    <row r="1221" ht="48" customHeight="1">
      <c r="A1221" s="1"/>
    </row>
    <row r="1222" ht="13.5">
      <c r="A1222" s="28" t="s">
        <v>96</v>
      </c>
    </row>
    <row r="1223" ht="12.75">
      <c r="A1223" s="1"/>
    </row>
    <row r="1224" ht="12.75">
      <c r="A1224" s="1" t="s">
        <v>69</v>
      </c>
    </row>
    <row r="1225" spans="1:7" ht="51">
      <c r="A1225" s="6" t="s">
        <v>1</v>
      </c>
      <c r="B1225" s="4" t="s">
        <v>2</v>
      </c>
      <c r="C1225" s="5" t="s">
        <v>98</v>
      </c>
      <c r="D1225" s="5" t="s">
        <v>97</v>
      </c>
      <c r="E1225" s="5" t="s">
        <v>3</v>
      </c>
      <c r="F1225" s="38" t="s">
        <v>88</v>
      </c>
      <c r="G1225" s="38" t="s">
        <v>89</v>
      </c>
    </row>
    <row r="1226" spans="1:7" ht="25.5">
      <c r="A1226" s="6">
        <v>1</v>
      </c>
      <c r="B1226" s="17" t="s">
        <v>4</v>
      </c>
      <c r="C1226" s="7">
        <v>0.148</v>
      </c>
      <c r="D1226" s="7">
        <v>0.205</v>
      </c>
      <c r="E1226" s="18">
        <f aca="true" t="shared" si="105" ref="E1226:E1234">D1226-C1226</f>
        <v>0.056999999999999995</v>
      </c>
      <c r="F1226" s="38" t="s">
        <v>90</v>
      </c>
      <c r="G1226" s="38" t="s">
        <v>91</v>
      </c>
    </row>
    <row r="1227" spans="1:7" ht="12.75">
      <c r="A1227" s="6">
        <v>2</v>
      </c>
      <c r="B1227" s="17" t="s">
        <v>5</v>
      </c>
      <c r="C1227" s="7"/>
      <c r="D1227" s="7"/>
      <c r="E1227" s="18">
        <f t="shared" si="105"/>
        <v>0</v>
      </c>
      <c r="F1227" s="39"/>
      <c r="G1227" s="39"/>
    </row>
    <row r="1228" spans="1:7" ht="38.25">
      <c r="A1228" s="6">
        <v>3</v>
      </c>
      <c r="B1228" s="17" t="s">
        <v>6</v>
      </c>
      <c r="C1228" s="7">
        <v>0.019</v>
      </c>
      <c r="D1228" s="7">
        <v>0.008</v>
      </c>
      <c r="E1228" s="18">
        <f t="shared" si="105"/>
        <v>-0.011</v>
      </c>
      <c r="F1228" s="38" t="s">
        <v>92</v>
      </c>
      <c r="G1228" s="38" t="s">
        <v>91</v>
      </c>
    </row>
    <row r="1229" spans="1:7" ht="12.75">
      <c r="A1229" s="6">
        <v>4</v>
      </c>
      <c r="B1229" s="17" t="s">
        <v>7</v>
      </c>
      <c r="C1229" s="7">
        <v>0.118</v>
      </c>
      <c r="D1229" s="7">
        <v>0.521</v>
      </c>
      <c r="E1229" s="18">
        <f t="shared" si="105"/>
        <v>0.403</v>
      </c>
      <c r="F1229" s="38" t="s">
        <v>93</v>
      </c>
      <c r="G1229" s="38" t="s">
        <v>91</v>
      </c>
    </row>
    <row r="1230" spans="1:7" ht="25.5">
      <c r="A1230" s="6">
        <v>5</v>
      </c>
      <c r="B1230" s="17" t="s">
        <v>8</v>
      </c>
      <c r="C1230" s="7">
        <v>0.133</v>
      </c>
      <c r="D1230" s="7">
        <v>0.099</v>
      </c>
      <c r="E1230" s="18">
        <f t="shared" si="105"/>
        <v>-0.034</v>
      </c>
      <c r="F1230" s="38" t="s">
        <v>93</v>
      </c>
      <c r="G1230" s="38" t="s">
        <v>91</v>
      </c>
    </row>
    <row r="1231" spans="1:7" ht="67.5" customHeight="1">
      <c r="A1231" s="6">
        <v>6</v>
      </c>
      <c r="B1231" s="17" t="s">
        <v>9</v>
      </c>
      <c r="C1231" s="7">
        <v>0.303</v>
      </c>
      <c r="D1231" s="7">
        <v>0.309</v>
      </c>
      <c r="E1231" s="18">
        <f t="shared" si="105"/>
        <v>0.006000000000000005</v>
      </c>
      <c r="F1231" s="38" t="s">
        <v>93</v>
      </c>
      <c r="G1231" s="38" t="s">
        <v>91</v>
      </c>
    </row>
    <row r="1232" spans="1:7" ht="38.25">
      <c r="A1232" s="6">
        <v>7</v>
      </c>
      <c r="B1232" s="17" t="s">
        <v>10</v>
      </c>
      <c r="C1232" s="7">
        <v>0.009</v>
      </c>
      <c r="D1232" s="7">
        <v>0.044</v>
      </c>
      <c r="E1232" s="18">
        <f t="shared" si="105"/>
        <v>0.034999999999999996</v>
      </c>
      <c r="F1232" s="38" t="s">
        <v>92</v>
      </c>
      <c r="G1232" s="38" t="s">
        <v>91</v>
      </c>
    </row>
    <row r="1233" spans="1:7" ht="38.25">
      <c r="A1233" s="6">
        <v>8</v>
      </c>
      <c r="B1233" s="17" t="s">
        <v>11</v>
      </c>
      <c r="C1233" s="7">
        <v>0.011</v>
      </c>
      <c r="D1233" s="7">
        <v>0.05</v>
      </c>
      <c r="E1233" s="18">
        <f t="shared" si="105"/>
        <v>0.03900000000000001</v>
      </c>
      <c r="F1233" s="38" t="s">
        <v>92</v>
      </c>
      <c r="G1233" s="38" t="s">
        <v>91</v>
      </c>
    </row>
    <row r="1234" spans="1:7" ht="23.25" customHeight="1">
      <c r="A1234" s="6">
        <v>9</v>
      </c>
      <c r="B1234" s="29" t="s">
        <v>82</v>
      </c>
      <c r="C1234" s="7">
        <v>0.007</v>
      </c>
      <c r="D1234" s="7">
        <v>0.058</v>
      </c>
      <c r="E1234" s="18">
        <f t="shared" si="105"/>
        <v>0.051000000000000004</v>
      </c>
      <c r="F1234" s="38" t="s">
        <v>94</v>
      </c>
      <c r="G1234" s="38" t="s">
        <v>91</v>
      </c>
    </row>
    <row r="1235" spans="1:7" ht="102">
      <c r="A1235" s="6">
        <v>10</v>
      </c>
      <c r="B1235" s="27" t="s">
        <v>83</v>
      </c>
      <c r="C1235" s="7"/>
      <c r="D1235" s="7">
        <v>0.112</v>
      </c>
      <c r="E1235" s="7"/>
      <c r="F1235" s="38" t="s">
        <v>94</v>
      </c>
      <c r="G1235" s="38" t="s">
        <v>91</v>
      </c>
    </row>
    <row r="1236" spans="1:7" ht="178.5">
      <c r="A1236" s="6">
        <v>11</v>
      </c>
      <c r="B1236" s="30" t="s">
        <v>84</v>
      </c>
      <c r="C1236" s="7">
        <v>0.596</v>
      </c>
      <c r="D1236" s="7">
        <v>0.96</v>
      </c>
      <c r="E1236" s="18">
        <f aca="true" t="shared" si="106" ref="E1236:E1241">D1236-C1236</f>
        <v>0.364</v>
      </c>
      <c r="F1236" s="38" t="s">
        <v>94</v>
      </c>
      <c r="G1236" s="38" t="s">
        <v>91</v>
      </c>
    </row>
    <row r="1237" spans="1:7" ht="12.75">
      <c r="A1237" s="6">
        <v>12</v>
      </c>
      <c r="B1237" s="17" t="s">
        <v>12</v>
      </c>
      <c r="C1237" s="7"/>
      <c r="D1237" s="7"/>
      <c r="E1237" s="18">
        <f t="shared" si="106"/>
        <v>0</v>
      </c>
      <c r="F1237" s="39"/>
      <c r="G1237" s="39"/>
    </row>
    <row r="1238" spans="1:7" ht="63.75">
      <c r="A1238" s="6">
        <v>13</v>
      </c>
      <c r="B1238" s="17" t="s">
        <v>85</v>
      </c>
      <c r="C1238" s="7">
        <v>0.001</v>
      </c>
      <c r="D1238" s="7">
        <v>0.063</v>
      </c>
      <c r="E1238" s="18">
        <f t="shared" si="106"/>
        <v>0.062</v>
      </c>
      <c r="F1238" s="38" t="s">
        <v>95</v>
      </c>
      <c r="G1238" s="38" t="s">
        <v>91</v>
      </c>
    </row>
    <row r="1239" spans="1:7" ht="25.5">
      <c r="A1239" s="6">
        <v>14</v>
      </c>
      <c r="B1239" s="17" t="s">
        <v>13</v>
      </c>
      <c r="C1239" s="7">
        <v>0.001</v>
      </c>
      <c r="D1239" s="7"/>
      <c r="E1239" s="18">
        <f t="shared" si="106"/>
        <v>-0.001</v>
      </c>
      <c r="F1239" s="39"/>
      <c r="G1239" s="39"/>
    </row>
    <row r="1240" spans="1:7" ht="38.25">
      <c r="A1240" s="6">
        <v>15</v>
      </c>
      <c r="B1240" s="17" t="s">
        <v>86</v>
      </c>
      <c r="C1240" s="7">
        <v>0.122</v>
      </c>
      <c r="D1240" s="7">
        <v>0.211</v>
      </c>
      <c r="E1240" s="18">
        <f t="shared" si="106"/>
        <v>0.089</v>
      </c>
      <c r="F1240" s="38" t="s">
        <v>93</v>
      </c>
      <c r="G1240" s="38" t="s">
        <v>91</v>
      </c>
    </row>
    <row r="1241" spans="1:7" ht="12.75">
      <c r="A1241" s="6">
        <v>16</v>
      </c>
      <c r="B1241" s="17" t="s">
        <v>14</v>
      </c>
      <c r="C1241" s="7">
        <v>0.022</v>
      </c>
      <c r="D1241" s="7">
        <v>0.076</v>
      </c>
      <c r="E1241" s="18">
        <f t="shared" si="106"/>
        <v>0.054</v>
      </c>
      <c r="F1241" s="38" t="s">
        <v>93</v>
      </c>
      <c r="G1241" s="38" t="s">
        <v>91</v>
      </c>
    </row>
    <row r="1242" spans="1:7" ht="12.75">
      <c r="A1242" s="6"/>
      <c r="B1242" s="8" t="s">
        <v>87</v>
      </c>
      <c r="C1242" s="7">
        <f>C1240+C1239+C1238+C1237+C1236+C1234+C1233+C1232+C1231+C1230+C1229+C1228+C1227+C1226+C1241</f>
        <v>1.49</v>
      </c>
      <c r="D1242" s="7">
        <f>SUM(D1226:D1241)</f>
        <v>2.716</v>
      </c>
      <c r="E1242" s="7"/>
      <c r="F1242" s="39"/>
      <c r="G1242" s="39"/>
    </row>
    <row r="1243" spans="1:4" ht="12.75">
      <c r="A1243" s="9"/>
      <c r="D1243" s="10"/>
    </row>
    <row r="1244" ht="93.75" customHeight="1">
      <c r="A1244" s="1"/>
    </row>
    <row r="1245" ht="13.5">
      <c r="A1245" s="28" t="s">
        <v>96</v>
      </c>
    </row>
    <row r="1246" ht="12.75">
      <c r="A1246" s="1"/>
    </row>
    <row r="1247" ht="12.75">
      <c r="A1247" s="1" t="s">
        <v>70</v>
      </c>
    </row>
    <row r="1248" spans="1:7" ht="51">
      <c r="A1248" s="6" t="s">
        <v>1</v>
      </c>
      <c r="B1248" s="4" t="s">
        <v>2</v>
      </c>
      <c r="C1248" s="5" t="s">
        <v>98</v>
      </c>
      <c r="D1248" s="5" t="s">
        <v>97</v>
      </c>
      <c r="E1248" s="5" t="s">
        <v>3</v>
      </c>
      <c r="F1248" s="38" t="s">
        <v>88</v>
      </c>
      <c r="G1248" s="38" t="s">
        <v>89</v>
      </c>
    </row>
    <row r="1249" spans="1:7" ht="25.5">
      <c r="A1249" s="6">
        <v>1</v>
      </c>
      <c r="B1249" s="17" t="s">
        <v>4</v>
      </c>
      <c r="C1249" s="7">
        <v>0.15</v>
      </c>
      <c r="D1249" s="7">
        <v>0.304</v>
      </c>
      <c r="E1249" s="18">
        <f aca="true" t="shared" si="107" ref="E1249:E1257">D1249-C1249</f>
        <v>0.154</v>
      </c>
      <c r="F1249" s="38" t="s">
        <v>90</v>
      </c>
      <c r="G1249" s="38" t="s">
        <v>91</v>
      </c>
    </row>
    <row r="1250" spans="1:7" ht="12.75">
      <c r="A1250" s="6">
        <v>2</v>
      </c>
      <c r="B1250" s="17" t="s">
        <v>5</v>
      </c>
      <c r="C1250" s="7"/>
      <c r="D1250" s="7"/>
      <c r="E1250" s="18">
        <f t="shared" si="107"/>
        <v>0</v>
      </c>
      <c r="F1250" s="39"/>
      <c r="G1250" s="39"/>
    </row>
    <row r="1251" spans="1:7" ht="38.25">
      <c r="A1251" s="6">
        <v>3</v>
      </c>
      <c r="B1251" s="17" t="s">
        <v>6</v>
      </c>
      <c r="C1251" s="7">
        <v>0.014</v>
      </c>
      <c r="D1251" s="7">
        <v>0.008</v>
      </c>
      <c r="E1251" s="18">
        <f t="shared" si="107"/>
        <v>-0.006</v>
      </c>
      <c r="F1251" s="38" t="s">
        <v>92</v>
      </c>
      <c r="G1251" s="38" t="s">
        <v>91</v>
      </c>
    </row>
    <row r="1252" spans="1:7" ht="12.75">
      <c r="A1252" s="6">
        <v>4</v>
      </c>
      <c r="B1252" s="17" t="s">
        <v>7</v>
      </c>
      <c r="C1252" s="7">
        <v>0.1</v>
      </c>
      <c r="D1252" s="7">
        <v>0.52</v>
      </c>
      <c r="E1252" s="18">
        <f t="shared" si="107"/>
        <v>0.42000000000000004</v>
      </c>
      <c r="F1252" s="38" t="s">
        <v>93</v>
      </c>
      <c r="G1252" s="38" t="s">
        <v>91</v>
      </c>
    </row>
    <row r="1253" spans="1:7" ht="25.5">
      <c r="A1253" s="6">
        <v>5</v>
      </c>
      <c r="B1253" s="17" t="s">
        <v>8</v>
      </c>
      <c r="C1253" s="7">
        <v>0.133</v>
      </c>
      <c r="D1253" s="7">
        <v>0.099</v>
      </c>
      <c r="E1253" s="18">
        <f t="shared" si="107"/>
        <v>-0.034</v>
      </c>
      <c r="F1253" s="38" t="s">
        <v>93</v>
      </c>
      <c r="G1253" s="38" t="s">
        <v>91</v>
      </c>
    </row>
    <row r="1254" spans="1:7" ht="76.5">
      <c r="A1254" s="6">
        <v>6</v>
      </c>
      <c r="B1254" s="17" t="s">
        <v>9</v>
      </c>
      <c r="C1254" s="7">
        <v>0.336</v>
      </c>
      <c r="D1254" s="7">
        <v>0.282</v>
      </c>
      <c r="E1254" s="18">
        <f t="shared" si="107"/>
        <v>-0.05400000000000005</v>
      </c>
      <c r="F1254" s="38" t="s">
        <v>93</v>
      </c>
      <c r="G1254" s="38" t="s">
        <v>91</v>
      </c>
    </row>
    <row r="1255" spans="1:7" ht="38.25">
      <c r="A1255" s="6">
        <v>7</v>
      </c>
      <c r="B1255" s="17" t="s">
        <v>10</v>
      </c>
      <c r="C1255" s="7">
        <v>0.007</v>
      </c>
      <c r="D1255" s="7">
        <v>0.045</v>
      </c>
      <c r="E1255" s="18">
        <f t="shared" si="107"/>
        <v>0.038</v>
      </c>
      <c r="F1255" s="38" t="s">
        <v>92</v>
      </c>
      <c r="G1255" s="38" t="s">
        <v>91</v>
      </c>
    </row>
    <row r="1256" spans="1:7" ht="38.25">
      <c r="A1256" s="6">
        <v>8</v>
      </c>
      <c r="B1256" s="17" t="s">
        <v>11</v>
      </c>
      <c r="C1256" s="7">
        <v>0.008</v>
      </c>
      <c r="D1256" s="7">
        <v>0.052</v>
      </c>
      <c r="E1256" s="18">
        <f t="shared" si="107"/>
        <v>0.044</v>
      </c>
      <c r="F1256" s="38" t="s">
        <v>92</v>
      </c>
      <c r="G1256" s="38" t="s">
        <v>91</v>
      </c>
    </row>
    <row r="1257" spans="1:7" ht="25.5">
      <c r="A1257" s="6">
        <v>9</v>
      </c>
      <c r="B1257" s="29" t="s">
        <v>82</v>
      </c>
      <c r="C1257" s="7">
        <v>0.009</v>
      </c>
      <c r="D1257" s="7">
        <v>0.057</v>
      </c>
      <c r="E1257" s="18">
        <f t="shared" si="107"/>
        <v>0.048</v>
      </c>
      <c r="F1257" s="38" t="s">
        <v>94</v>
      </c>
      <c r="G1257" s="38" t="s">
        <v>91</v>
      </c>
    </row>
    <row r="1258" spans="1:7" ht="102">
      <c r="A1258" s="6">
        <v>10</v>
      </c>
      <c r="B1258" s="27" t="s">
        <v>83</v>
      </c>
      <c r="C1258" s="7"/>
      <c r="D1258" s="7">
        <v>0.087</v>
      </c>
      <c r="E1258" s="7"/>
      <c r="F1258" s="38" t="s">
        <v>94</v>
      </c>
      <c r="G1258" s="38" t="s">
        <v>91</v>
      </c>
    </row>
    <row r="1259" spans="1:7" ht="178.5">
      <c r="A1259" s="6">
        <v>11</v>
      </c>
      <c r="B1259" s="30" t="s">
        <v>84</v>
      </c>
      <c r="C1259" s="7">
        <v>0.596</v>
      </c>
      <c r="D1259" s="7">
        <v>0.933</v>
      </c>
      <c r="E1259" s="18">
        <f aca="true" t="shared" si="108" ref="E1259:E1265">D1259-C1259</f>
        <v>0.3370000000000001</v>
      </c>
      <c r="F1259" s="38" t="s">
        <v>94</v>
      </c>
      <c r="G1259" s="38" t="s">
        <v>91</v>
      </c>
    </row>
    <row r="1260" spans="1:7" ht="12.75">
      <c r="A1260" s="6">
        <v>12</v>
      </c>
      <c r="B1260" s="17" t="s">
        <v>12</v>
      </c>
      <c r="C1260" s="7"/>
      <c r="D1260" s="7"/>
      <c r="E1260" s="18">
        <f t="shared" si="108"/>
        <v>0</v>
      </c>
      <c r="F1260" s="39"/>
      <c r="G1260" s="39"/>
    </row>
    <row r="1261" spans="1:7" ht="63.75">
      <c r="A1261" s="6">
        <v>13</v>
      </c>
      <c r="B1261" s="17" t="s">
        <v>85</v>
      </c>
      <c r="C1261" s="7">
        <v>0.001</v>
      </c>
      <c r="D1261" s="7">
        <v>0.046</v>
      </c>
      <c r="E1261" s="18">
        <f t="shared" si="108"/>
        <v>0.045</v>
      </c>
      <c r="F1261" s="38" t="s">
        <v>95</v>
      </c>
      <c r="G1261" s="38" t="s">
        <v>91</v>
      </c>
    </row>
    <row r="1262" spans="1:7" ht="25.5">
      <c r="A1262" s="6">
        <v>14</v>
      </c>
      <c r="B1262" s="17" t="s">
        <v>13</v>
      </c>
      <c r="C1262" s="7">
        <v>0.001</v>
      </c>
      <c r="D1262" s="7"/>
      <c r="E1262" s="18">
        <f t="shared" si="108"/>
        <v>-0.001</v>
      </c>
      <c r="F1262" s="39"/>
      <c r="G1262" s="39"/>
    </row>
    <row r="1263" spans="1:7" ht="38.25">
      <c r="A1263" s="6">
        <v>15</v>
      </c>
      <c r="B1263" s="17" t="s">
        <v>86</v>
      </c>
      <c r="C1263" s="7">
        <v>0.113</v>
      </c>
      <c r="D1263" s="7">
        <v>0.261</v>
      </c>
      <c r="E1263" s="18">
        <f t="shared" si="108"/>
        <v>0.14800000000000002</v>
      </c>
      <c r="F1263" s="38" t="s">
        <v>93</v>
      </c>
      <c r="G1263" s="38" t="s">
        <v>91</v>
      </c>
    </row>
    <row r="1264" spans="1:7" ht="12.75">
      <c r="A1264" s="6">
        <v>16</v>
      </c>
      <c r="B1264" s="17" t="s">
        <v>14</v>
      </c>
      <c r="C1264" s="7">
        <v>0.022</v>
      </c>
      <c r="D1264" s="7">
        <v>0.075</v>
      </c>
      <c r="E1264" s="18">
        <f t="shared" si="108"/>
        <v>0.053</v>
      </c>
      <c r="F1264" s="38" t="s">
        <v>93</v>
      </c>
      <c r="G1264" s="38" t="s">
        <v>91</v>
      </c>
    </row>
    <row r="1265" spans="1:7" ht="12.75">
      <c r="A1265" s="6"/>
      <c r="B1265" s="8" t="s">
        <v>87</v>
      </c>
      <c r="C1265" s="7">
        <v>1.49</v>
      </c>
      <c r="D1265" s="7">
        <f>D1264+D1263+D1262+D1261+D1260+D1259+D1258+D1257+D1256+D1255+D1254+D1253+D1252+D1251+D1250+D1249</f>
        <v>2.7689999999999997</v>
      </c>
      <c r="E1265" s="18">
        <f t="shared" si="108"/>
        <v>1.2789999999999997</v>
      </c>
      <c r="F1265" s="39"/>
      <c r="G1265" s="39"/>
    </row>
    <row r="1266" spans="1:4" ht="12.75">
      <c r="A1266" s="9"/>
      <c r="D1266" s="10"/>
    </row>
    <row r="1267" ht="57" customHeight="1">
      <c r="A1267" s="1"/>
    </row>
    <row r="1268" ht="13.5">
      <c r="A1268" s="28" t="s">
        <v>96</v>
      </c>
    </row>
    <row r="1269" ht="12.75">
      <c r="A1269" s="9"/>
    </row>
    <row r="1270" ht="12.75">
      <c r="A1270" s="1" t="s">
        <v>71</v>
      </c>
    </row>
    <row r="1271" spans="1:7" ht="51">
      <c r="A1271" s="6" t="s">
        <v>1</v>
      </c>
      <c r="B1271" s="4" t="s">
        <v>2</v>
      </c>
      <c r="C1271" s="5" t="s">
        <v>98</v>
      </c>
      <c r="D1271" s="5" t="s">
        <v>97</v>
      </c>
      <c r="E1271" s="5" t="s">
        <v>3</v>
      </c>
      <c r="F1271" s="38" t="s">
        <v>88</v>
      </c>
      <c r="G1271" s="38" t="s">
        <v>89</v>
      </c>
    </row>
    <row r="1272" spans="1:7" ht="25.5">
      <c r="A1272" s="6">
        <v>1</v>
      </c>
      <c r="B1272" s="17" t="s">
        <v>4</v>
      </c>
      <c r="C1272" s="7">
        <v>0.175</v>
      </c>
      <c r="D1272" s="7">
        <v>0.317</v>
      </c>
      <c r="E1272" s="18">
        <f aca="true" t="shared" si="109" ref="E1272:E1280">D1272-C1272</f>
        <v>0.14200000000000002</v>
      </c>
      <c r="F1272" s="38" t="s">
        <v>90</v>
      </c>
      <c r="G1272" s="38" t="s">
        <v>91</v>
      </c>
    </row>
    <row r="1273" spans="1:7" ht="12.75">
      <c r="A1273" s="6">
        <v>2</v>
      </c>
      <c r="B1273" s="17" t="s">
        <v>5</v>
      </c>
      <c r="C1273" s="7"/>
      <c r="D1273" s="7"/>
      <c r="E1273" s="18">
        <f t="shared" si="109"/>
        <v>0</v>
      </c>
      <c r="F1273" s="39"/>
      <c r="G1273" s="39"/>
    </row>
    <row r="1274" spans="1:7" ht="38.25">
      <c r="A1274" s="6">
        <v>3</v>
      </c>
      <c r="B1274" s="17" t="s">
        <v>6</v>
      </c>
      <c r="C1274" s="7">
        <v>0.014</v>
      </c>
      <c r="D1274" s="7">
        <v>0.008</v>
      </c>
      <c r="E1274" s="18">
        <f t="shared" si="109"/>
        <v>-0.006</v>
      </c>
      <c r="F1274" s="38" t="s">
        <v>92</v>
      </c>
      <c r="G1274" s="38" t="s">
        <v>91</v>
      </c>
    </row>
    <row r="1275" spans="1:7" ht="12.75">
      <c r="A1275" s="6">
        <v>4</v>
      </c>
      <c r="B1275" s="17" t="s">
        <v>7</v>
      </c>
      <c r="C1275" s="7">
        <v>0.102</v>
      </c>
      <c r="D1275" s="7">
        <v>0.511</v>
      </c>
      <c r="E1275" s="18">
        <f t="shared" si="109"/>
        <v>0.40900000000000003</v>
      </c>
      <c r="F1275" s="38" t="s">
        <v>93</v>
      </c>
      <c r="G1275" s="38" t="s">
        <v>91</v>
      </c>
    </row>
    <row r="1276" spans="1:7" ht="25.5">
      <c r="A1276" s="6">
        <v>5</v>
      </c>
      <c r="B1276" s="17" t="s">
        <v>8</v>
      </c>
      <c r="C1276" s="7">
        <v>0.133</v>
      </c>
      <c r="D1276" s="7">
        <v>0.097</v>
      </c>
      <c r="E1276" s="18">
        <f t="shared" si="109"/>
        <v>-0.036000000000000004</v>
      </c>
      <c r="F1276" s="38" t="s">
        <v>93</v>
      </c>
      <c r="G1276" s="38" t="s">
        <v>91</v>
      </c>
    </row>
    <row r="1277" spans="1:7" ht="76.5">
      <c r="A1277" s="6">
        <v>6</v>
      </c>
      <c r="B1277" s="17" t="s">
        <v>9</v>
      </c>
      <c r="C1277" s="7">
        <v>0.348</v>
      </c>
      <c r="D1277" s="7">
        <v>0.227</v>
      </c>
      <c r="E1277" s="18">
        <f t="shared" si="109"/>
        <v>-0.12099999999999997</v>
      </c>
      <c r="F1277" s="38" t="s">
        <v>93</v>
      </c>
      <c r="G1277" s="38" t="s">
        <v>91</v>
      </c>
    </row>
    <row r="1278" spans="1:7" ht="38.25">
      <c r="A1278" s="6">
        <v>7</v>
      </c>
      <c r="B1278" s="17" t="s">
        <v>10</v>
      </c>
      <c r="C1278" s="7">
        <v>0.007</v>
      </c>
      <c r="D1278" s="7">
        <v>0.045</v>
      </c>
      <c r="E1278" s="18">
        <f t="shared" si="109"/>
        <v>0.038</v>
      </c>
      <c r="F1278" s="38" t="s">
        <v>92</v>
      </c>
      <c r="G1278" s="38" t="s">
        <v>91</v>
      </c>
    </row>
    <row r="1279" spans="1:7" ht="38.25">
      <c r="A1279" s="6">
        <v>8</v>
      </c>
      <c r="B1279" s="17" t="s">
        <v>11</v>
      </c>
      <c r="C1279" s="7">
        <v>0.008</v>
      </c>
      <c r="D1279" s="7">
        <v>0.052</v>
      </c>
      <c r="E1279" s="18">
        <f t="shared" si="109"/>
        <v>0.044</v>
      </c>
      <c r="F1279" s="38" t="s">
        <v>92</v>
      </c>
      <c r="G1279" s="38" t="s">
        <v>91</v>
      </c>
    </row>
    <row r="1280" spans="1:7" ht="25.5">
      <c r="A1280" s="6">
        <v>9</v>
      </c>
      <c r="B1280" s="29" t="s">
        <v>82</v>
      </c>
      <c r="C1280" s="7">
        <v>0.008</v>
      </c>
      <c r="D1280" s="7">
        <v>0.074</v>
      </c>
      <c r="E1280" s="18">
        <f t="shared" si="109"/>
        <v>0.066</v>
      </c>
      <c r="F1280" s="38" t="s">
        <v>94</v>
      </c>
      <c r="G1280" s="38" t="s">
        <v>91</v>
      </c>
    </row>
    <row r="1281" spans="1:7" ht="102">
      <c r="A1281" s="6">
        <v>10</v>
      </c>
      <c r="B1281" s="27" t="s">
        <v>83</v>
      </c>
      <c r="C1281" s="7"/>
      <c r="D1281" s="7">
        <v>0.11</v>
      </c>
      <c r="E1281" s="7"/>
      <c r="F1281" s="38" t="s">
        <v>94</v>
      </c>
      <c r="G1281" s="38" t="s">
        <v>91</v>
      </c>
    </row>
    <row r="1282" spans="1:7" ht="178.5">
      <c r="A1282" s="6">
        <v>11</v>
      </c>
      <c r="B1282" s="30" t="s">
        <v>84</v>
      </c>
      <c r="C1282" s="7">
        <v>0.596</v>
      </c>
      <c r="D1282" s="7">
        <v>1.014</v>
      </c>
      <c r="E1282" s="18">
        <f aca="true" t="shared" si="110" ref="E1282:E1288">D1282-C1282</f>
        <v>0.41800000000000004</v>
      </c>
      <c r="F1282" s="38" t="s">
        <v>94</v>
      </c>
      <c r="G1282" s="38" t="s">
        <v>91</v>
      </c>
    </row>
    <row r="1283" spans="1:7" ht="12.75">
      <c r="A1283" s="6">
        <v>12</v>
      </c>
      <c r="B1283" s="17" t="s">
        <v>12</v>
      </c>
      <c r="C1283" s="7"/>
      <c r="D1283" s="7"/>
      <c r="E1283" s="18">
        <f t="shared" si="110"/>
        <v>0</v>
      </c>
      <c r="F1283" s="39"/>
      <c r="G1283" s="39"/>
    </row>
    <row r="1284" spans="1:7" ht="63.75">
      <c r="A1284" s="6">
        <v>13</v>
      </c>
      <c r="B1284" s="17" t="s">
        <v>85</v>
      </c>
      <c r="C1284" s="7">
        <v>0.001</v>
      </c>
      <c r="D1284" s="7">
        <v>0.044</v>
      </c>
      <c r="E1284" s="18">
        <f t="shared" si="110"/>
        <v>0.043</v>
      </c>
      <c r="F1284" s="38" t="s">
        <v>95</v>
      </c>
      <c r="G1284" s="38" t="s">
        <v>91</v>
      </c>
    </row>
    <row r="1285" spans="1:7" ht="25.5">
      <c r="A1285" s="6">
        <v>14</v>
      </c>
      <c r="B1285" s="17" t="s">
        <v>13</v>
      </c>
      <c r="C1285" s="7">
        <v>0.001</v>
      </c>
      <c r="D1285" s="7"/>
      <c r="E1285" s="18">
        <f t="shared" si="110"/>
        <v>-0.001</v>
      </c>
      <c r="F1285" s="39"/>
      <c r="G1285" s="39"/>
    </row>
    <row r="1286" spans="1:7" ht="38.25">
      <c r="A1286" s="6">
        <v>15</v>
      </c>
      <c r="B1286" s="17" t="s">
        <v>86</v>
      </c>
      <c r="C1286" s="7">
        <v>0.076</v>
      </c>
      <c r="D1286" s="7">
        <v>0.193</v>
      </c>
      <c r="E1286" s="18">
        <f t="shared" si="110"/>
        <v>0.117</v>
      </c>
      <c r="F1286" s="38" t="s">
        <v>93</v>
      </c>
      <c r="G1286" s="38" t="s">
        <v>91</v>
      </c>
    </row>
    <row r="1287" spans="1:7" ht="12.75">
      <c r="A1287" s="6">
        <v>16</v>
      </c>
      <c r="B1287" s="17" t="s">
        <v>14</v>
      </c>
      <c r="C1287" s="7">
        <v>0.021</v>
      </c>
      <c r="D1287" s="7">
        <v>0.143</v>
      </c>
      <c r="E1287" s="18">
        <f t="shared" si="110"/>
        <v>0.12199999999999998</v>
      </c>
      <c r="F1287" s="38" t="s">
        <v>93</v>
      </c>
      <c r="G1287" s="38" t="s">
        <v>91</v>
      </c>
    </row>
    <row r="1288" spans="1:7" ht="12.75">
      <c r="A1288" s="6"/>
      <c r="B1288" s="8" t="s">
        <v>87</v>
      </c>
      <c r="C1288" s="7">
        <v>1.49</v>
      </c>
      <c r="D1288" s="7">
        <f>D1287+D1286+D1285+D1284+D1283+D1282+D1281+D1280+D1279+D1278+D1277+D1276+D1275+D1274+D1273+D1272</f>
        <v>2.8350000000000004</v>
      </c>
      <c r="E1288" s="18">
        <f t="shared" si="110"/>
        <v>1.3450000000000004</v>
      </c>
      <c r="F1288" s="39"/>
      <c r="G1288" s="39"/>
    </row>
    <row r="1289" spans="1:4" ht="12.75">
      <c r="A1289" s="9"/>
      <c r="D1289" s="10"/>
    </row>
    <row r="1290" ht="39.75" customHeight="1">
      <c r="A1290" s="1"/>
    </row>
    <row r="1291" ht="13.5">
      <c r="A1291" s="28" t="s">
        <v>96</v>
      </c>
    </row>
    <row r="1292" ht="12.75">
      <c r="A1292" s="1"/>
    </row>
    <row r="1293" ht="12.75">
      <c r="A1293" s="1" t="s">
        <v>72</v>
      </c>
    </row>
    <row r="1294" spans="1:7" ht="51">
      <c r="A1294" s="6" t="s">
        <v>1</v>
      </c>
      <c r="B1294" s="4" t="s">
        <v>2</v>
      </c>
      <c r="C1294" s="5" t="s">
        <v>98</v>
      </c>
      <c r="D1294" s="5" t="s">
        <v>97</v>
      </c>
      <c r="E1294" s="5" t="s">
        <v>3</v>
      </c>
      <c r="F1294" s="38" t="s">
        <v>88</v>
      </c>
      <c r="G1294" s="38" t="s">
        <v>89</v>
      </c>
    </row>
    <row r="1295" spans="1:7" ht="25.5">
      <c r="A1295" s="6">
        <v>1</v>
      </c>
      <c r="B1295" s="17" t="s">
        <v>4</v>
      </c>
      <c r="C1295" s="7">
        <v>0.122</v>
      </c>
      <c r="D1295" s="7">
        <v>0.164</v>
      </c>
      <c r="E1295" s="18">
        <f aca="true" t="shared" si="111" ref="E1295:E1303">D1295-C1295</f>
        <v>0.04200000000000001</v>
      </c>
      <c r="F1295" s="38" t="s">
        <v>90</v>
      </c>
      <c r="G1295" s="38" t="s">
        <v>91</v>
      </c>
    </row>
    <row r="1296" spans="1:7" ht="12.75">
      <c r="A1296" s="6">
        <v>2</v>
      </c>
      <c r="B1296" s="17" t="s">
        <v>5</v>
      </c>
      <c r="C1296" s="7"/>
      <c r="D1296" s="7"/>
      <c r="E1296" s="18">
        <f t="shared" si="111"/>
        <v>0</v>
      </c>
      <c r="F1296" s="39"/>
      <c r="G1296" s="39"/>
    </row>
    <row r="1297" spans="1:7" ht="38.25">
      <c r="A1297" s="6">
        <v>3</v>
      </c>
      <c r="B1297" s="17" t="s">
        <v>6</v>
      </c>
      <c r="C1297" s="7">
        <v>0.017</v>
      </c>
      <c r="D1297" s="7">
        <v>0.008</v>
      </c>
      <c r="E1297" s="18">
        <f t="shared" si="111"/>
        <v>-0.009000000000000001</v>
      </c>
      <c r="F1297" s="38" t="s">
        <v>92</v>
      </c>
      <c r="G1297" s="38" t="s">
        <v>91</v>
      </c>
    </row>
    <row r="1298" spans="1:7" ht="12.75">
      <c r="A1298" s="6">
        <v>4</v>
      </c>
      <c r="B1298" s="17" t="s">
        <v>7</v>
      </c>
      <c r="C1298" s="7">
        <v>0.105</v>
      </c>
      <c r="D1298" s="7">
        <v>0.521</v>
      </c>
      <c r="E1298" s="18">
        <f t="shared" si="111"/>
        <v>0.41600000000000004</v>
      </c>
      <c r="F1298" s="38" t="s">
        <v>93</v>
      </c>
      <c r="G1298" s="38" t="s">
        <v>91</v>
      </c>
    </row>
    <row r="1299" spans="1:7" ht="25.5">
      <c r="A1299" s="6">
        <v>5</v>
      </c>
      <c r="B1299" s="17" t="s">
        <v>8</v>
      </c>
      <c r="C1299" s="7">
        <v>0.133</v>
      </c>
      <c r="D1299" s="7">
        <v>0.099</v>
      </c>
      <c r="E1299" s="18">
        <f t="shared" si="111"/>
        <v>-0.034</v>
      </c>
      <c r="F1299" s="38" t="s">
        <v>93</v>
      </c>
      <c r="G1299" s="38" t="s">
        <v>91</v>
      </c>
    </row>
    <row r="1300" spans="1:7" ht="76.5">
      <c r="A1300" s="6">
        <v>6</v>
      </c>
      <c r="B1300" s="17" t="s">
        <v>9</v>
      </c>
      <c r="C1300" s="7">
        <v>0.349</v>
      </c>
      <c r="D1300" s="7">
        <v>0.294</v>
      </c>
      <c r="E1300" s="18">
        <f t="shared" si="111"/>
        <v>-0.05499999999999999</v>
      </c>
      <c r="F1300" s="38" t="s">
        <v>93</v>
      </c>
      <c r="G1300" s="38" t="s">
        <v>91</v>
      </c>
    </row>
    <row r="1301" spans="1:7" ht="38.25">
      <c r="A1301" s="6">
        <v>7</v>
      </c>
      <c r="B1301" s="17" t="s">
        <v>10</v>
      </c>
      <c r="C1301" s="7">
        <v>0.008</v>
      </c>
      <c r="D1301" s="7">
        <v>0.045</v>
      </c>
      <c r="E1301" s="18">
        <f t="shared" si="111"/>
        <v>0.037</v>
      </c>
      <c r="F1301" s="38" t="s">
        <v>92</v>
      </c>
      <c r="G1301" s="38" t="s">
        <v>91</v>
      </c>
    </row>
    <row r="1302" spans="1:7" ht="38.25">
      <c r="A1302" s="6">
        <v>8</v>
      </c>
      <c r="B1302" s="17" t="s">
        <v>11</v>
      </c>
      <c r="C1302" s="7">
        <v>0.01</v>
      </c>
      <c r="D1302" s="7">
        <v>0.052</v>
      </c>
      <c r="E1302" s="18">
        <f t="shared" si="111"/>
        <v>0.041999999999999996</v>
      </c>
      <c r="F1302" s="38" t="s">
        <v>92</v>
      </c>
      <c r="G1302" s="38" t="s">
        <v>91</v>
      </c>
    </row>
    <row r="1303" spans="1:7" ht="25.5">
      <c r="A1303" s="6">
        <v>9</v>
      </c>
      <c r="B1303" s="29" t="s">
        <v>82</v>
      </c>
      <c r="C1303" s="7">
        <v>0.008</v>
      </c>
      <c r="D1303" s="7">
        <v>0.074</v>
      </c>
      <c r="E1303" s="18">
        <f t="shared" si="111"/>
        <v>0.066</v>
      </c>
      <c r="F1303" s="38" t="s">
        <v>94</v>
      </c>
      <c r="G1303" s="38" t="s">
        <v>91</v>
      </c>
    </row>
    <row r="1304" spans="1:7" ht="102">
      <c r="A1304" s="6">
        <v>10</v>
      </c>
      <c r="B1304" s="27" t="s">
        <v>83</v>
      </c>
      <c r="C1304" s="7"/>
      <c r="D1304" s="7">
        <v>0.091</v>
      </c>
      <c r="E1304" s="7"/>
      <c r="F1304" s="38" t="s">
        <v>94</v>
      </c>
      <c r="G1304" s="38" t="s">
        <v>91</v>
      </c>
    </row>
    <row r="1305" spans="1:7" ht="178.5">
      <c r="A1305" s="6">
        <v>11</v>
      </c>
      <c r="B1305" s="30" t="s">
        <v>84</v>
      </c>
      <c r="C1305" s="7">
        <v>0.596</v>
      </c>
      <c r="D1305" s="7">
        <v>1.012</v>
      </c>
      <c r="E1305" s="18">
        <f aca="true" t="shared" si="112" ref="E1305:E1311">D1305-C1305</f>
        <v>0.41600000000000004</v>
      </c>
      <c r="F1305" s="38" t="s">
        <v>94</v>
      </c>
      <c r="G1305" s="38" t="s">
        <v>91</v>
      </c>
    </row>
    <row r="1306" spans="1:7" ht="12.75">
      <c r="A1306" s="6">
        <v>12</v>
      </c>
      <c r="B1306" s="17" t="s">
        <v>12</v>
      </c>
      <c r="C1306" s="7"/>
      <c r="D1306" s="7"/>
      <c r="E1306" s="18">
        <f t="shared" si="112"/>
        <v>0</v>
      </c>
      <c r="F1306" s="39"/>
      <c r="G1306" s="39"/>
    </row>
    <row r="1307" spans="1:7" ht="63.75">
      <c r="A1307" s="6">
        <v>13</v>
      </c>
      <c r="B1307" s="17" t="s">
        <v>85</v>
      </c>
      <c r="C1307" s="7">
        <v>0.001</v>
      </c>
      <c r="D1307" s="7">
        <v>0.085</v>
      </c>
      <c r="E1307" s="18">
        <f t="shared" si="112"/>
        <v>0.084</v>
      </c>
      <c r="F1307" s="38" t="s">
        <v>95</v>
      </c>
      <c r="G1307" s="38" t="s">
        <v>91</v>
      </c>
    </row>
    <row r="1308" spans="1:7" ht="25.5">
      <c r="A1308" s="6">
        <v>14</v>
      </c>
      <c r="B1308" s="17" t="s">
        <v>13</v>
      </c>
      <c r="C1308" s="7">
        <v>0.001</v>
      </c>
      <c r="D1308" s="7"/>
      <c r="E1308" s="18">
        <f t="shared" si="112"/>
        <v>-0.001</v>
      </c>
      <c r="F1308" s="39"/>
      <c r="G1308" s="39"/>
    </row>
    <row r="1309" spans="1:7" ht="38.25">
      <c r="A1309" s="6">
        <v>15</v>
      </c>
      <c r="B1309" s="17" t="s">
        <v>86</v>
      </c>
      <c r="C1309" s="7">
        <v>0.118</v>
      </c>
      <c r="D1309" s="7">
        <v>0.279</v>
      </c>
      <c r="E1309" s="18">
        <f t="shared" si="112"/>
        <v>0.16100000000000003</v>
      </c>
      <c r="F1309" s="38" t="s">
        <v>93</v>
      </c>
      <c r="G1309" s="38" t="s">
        <v>91</v>
      </c>
    </row>
    <row r="1310" spans="1:7" ht="12.75">
      <c r="A1310" s="6">
        <v>16</v>
      </c>
      <c r="B1310" s="17" t="s">
        <v>14</v>
      </c>
      <c r="C1310" s="7">
        <v>0.022</v>
      </c>
      <c r="D1310" s="7">
        <v>0.076</v>
      </c>
      <c r="E1310" s="18">
        <f t="shared" si="112"/>
        <v>0.054</v>
      </c>
      <c r="F1310" s="38" t="s">
        <v>93</v>
      </c>
      <c r="G1310" s="38" t="s">
        <v>91</v>
      </c>
    </row>
    <row r="1311" spans="1:7" ht="12.75">
      <c r="A1311" s="6"/>
      <c r="B1311" s="8" t="s">
        <v>87</v>
      </c>
      <c r="C1311" s="7">
        <v>1.49</v>
      </c>
      <c r="D1311" s="7">
        <f>D1310+D1309+D1308+D1307+D1306+D1305+D1304+D1303+D1302+D1301+D1300+D1299+D1298+D1297+D1296+D1295</f>
        <v>2.8000000000000003</v>
      </c>
      <c r="E1311" s="18">
        <f t="shared" si="112"/>
        <v>1.3100000000000003</v>
      </c>
      <c r="F1311" s="39"/>
      <c r="G1311" s="39"/>
    </row>
    <row r="1312" spans="1:4" ht="12.75">
      <c r="A1312" s="9"/>
      <c r="D1312" s="10"/>
    </row>
    <row r="1313" ht="43.5" customHeight="1">
      <c r="A1313" s="1"/>
    </row>
    <row r="1314" ht="13.5">
      <c r="A1314" s="28" t="s">
        <v>96</v>
      </c>
    </row>
    <row r="1315" ht="12.75">
      <c r="A1315" s="9"/>
    </row>
    <row r="1316" ht="12.75">
      <c r="A1316" s="1" t="s">
        <v>73</v>
      </c>
    </row>
    <row r="1317" spans="1:7" ht="51">
      <c r="A1317" s="6" t="s">
        <v>1</v>
      </c>
      <c r="B1317" s="4" t="s">
        <v>2</v>
      </c>
      <c r="C1317" s="5" t="s">
        <v>98</v>
      </c>
      <c r="D1317" s="5" t="s">
        <v>97</v>
      </c>
      <c r="E1317" s="5" t="s">
        <v>3</v>
      </c>
      <c r="F1317" s="38" t="s">
        <v>88</v>
      </c>
      <c r="G1317" s="38" t="s">
        <v>89</v>
      </c>
    </row>
    <row r="1318" spans="1:7" ht="25.5">
      <c r="A1318" s="6">
        <v>1</v>
      </c>
      <c r="B1318" s="17" t="s">
        <v>4</v>
      </c>
      <c r="C1318" s="7">
        <v>0.153</v>
      </c>
      <c r="D1318" s="7">
        <v>0.22</v>
      </c>
      <c r="E1318" s="18">
        <f aca="true" t="shared" si="113" ref="E1318:E1326">D1318-C1318</f>
        <v>0.067</v>
      </c>
      <c r="F1318" s="38" t="s">
        <v>90</v>
      </c>
      <c r="G1318" s="38" t="s">
        <v>91</v>
      </c>
    </row>
    <row r="1319" spans="1:7" ht="12.75">
      <c r="A1319" s="6">
        <v>2</v>
      </c>
      <c r="B1319" s="17" t="s">
        <v>5</v>
      </c>
      <c r="C1319" s="7"/>
      <c r="D1319" s="7"/>
      <c r="E1319" s="18">
        <f t="shared" si="113"/>
        <v>0</v>
      </c>
      <c r="F1319" s="39"/>
      <c r="G1319" s="39"/>
    </row>
    <row r="1320" spans="1:7" ht="38.25">
      <c r="A1320" s="6">
        <v>3</v>
      </c>
      <c r="B1320" s="17" t="s">
        <v>6</v>
      </c>
      <c r="C1320" s="7">
        <v>0.011</v>
      </c>
      <c r="D1320" s="7">
        <v>0.004</v>
      </c>
      <c r="E1320" s="18">
        <f t="shared" si="113"/>
        <v>-0.006999999999999999</v>
      </c>
      <c r="F1320" s="38" t="s">
        <v>92</v>
      </c>
      <c r="G1320" s="38" t="s">
        <v>91</v>
      </c>
    </row>
    <row r="1321" spans="1:7" ht="12.75">
      <c r="A1321" s="6">
        <v>4</v>
      </c>
      <c r="B1321" s="17" t="s">
        <v>7</v>
      </c>
      <c r="C1321" s="7">
        <v>0.208</v>
      </c>
      <c r="D1321" s="7">
        <v>0.51</v>
      </c>
      <c r="E1321" s="18">
        <f t="shared" si="113"/>
        <v>0.30200000000000005</v>
      </c>
      <c r="F1321" s="38" t="s">
        <v>93</v>
      </c>
      <c r="G1321" s="38" t="s">
        <v>91</v>
      </c>
    </row>
    <row r="1322" spans="1:7" ht="25.5">
      <c r="A1322" s="6">
        <v>5</v>
      </c>
      <c r="B1322" s="17" t="s">
        <v>8</v>
      </c>
      <c r="C1322" s="7">
        <v>0.133</v>
      </c>
      <c r="D1322" s="7">
        <v>0.097</v>
      </c>
      <c r="E1322" s="18">
        <f t="shared" si="113"/>
        <v>-0.036000000000000004</v>
      </c>
      <c r="F1322" s="38" t="s">
        <v>93</v>
      </c>
      <c r="G1322" s="38" t="s">
        <v>91</v>
      </c>
    </row>
    <row r="1323" spans="1:7" ht="76.5">
      <c r="A1323" s="6">
        <v>6</v>
      </c>
      <c r="B1323" s="17" t="s">
        <v>9</v>
      </c>
      <c r="C1323" s="7">
        <v>0.241</v>
      </c>
      <c r="D1323" s="7">
        <v>0.257</v>
      </c>
      <c r="E1323" s="18">
        <f t="shared" si="113"/>
        <v>0.016000000000000014</v>
      </c>
      <c r="F1323" s="38" t="s">
        <v>93</v>
      </c>
      <c r="G1323" s="38" t="s">
        <v>91</v>
      </c>
    </row>
    <row r="1324" spans="1:7" ht="38.25">
      <c r="A1324" s="6">
        <v>7</v>
      </c>
      <c r="B1324" s="17" t="s">
        <v>10</v>
      </c>
      <c r="C1324" s="7">
        <v>0.005</v>
      </c>
      <c r="D1324" s="7">
        <v>0.014</v>
      </c>
      <c r="E1324" s="18">
        <f t="shared" si="113"/>
        <v>0.009000000000000001</v>
      </c>
      <c r="F1324" s="38" t="s">
        <v>92</v>
      </c>
      <c r="G1324" s="38" t="s">
        <v>91</v>
      </c>
    </row>
    <row r="1325" spans="1:7" ht="38.25">
      <c r="A1325" s="6">
        <v>8</v>
      </c>
      <c r="B1325" s="17" t="s">
        <v>11</v>
      </c>
      <c r="C1325" s="7">
        <v>0.006</v>
      </c>
      <c r="D1325" s="7">
        <v>0.016</v>
      </c>
      <c r="E1325" s="18">
        <f t="shared" si="113"/>
        <v>0.01</v>
      </c>
      <c r="F1325" s="38" t="s">
        <v>92</v>
      </c>
      <c r="G1325" s="38" t="s">
        <v>91</v>
      </c>
    </row>
    <row r="1326" spans="1:7" ht="25.5">
      <c r="A1326" s="6">
        <v>9</v>
      </c>
      <c r="B1326" s="29" t="s">
        <v>82</v>
      </c>
      <c r="C1326" s="7">
        <v>0.004</v>
      </c>
      <c r="D1326" s="7">
        <v>0.032</v>
      </c>
      <c r="E1326" s="18">
        <f t="shared" si="113"/>
        <v>0.028</v>
      </c>
      <c r="F1326" s="38" t="s">
        <v>94</v>
      </c>
      <c r="G1326" s="38" t="s">
        <v>91</v>
      </c>
    </row>
    <row r="1327" spans="1:7" ht="102">
      <c r="A1327" s="6">
        <v>10</v>
      </c>
      <c r="B1327" s="27" t="s">
        <v>83</v>
      </c>
      <c r="C1327" s="7"/>
      <c r="D1327" s="7">
        <v>0.06</v>
      </c>
      <c r="E1327" s="7"/>
      <c r="F1327" s="38" t="s">
        <v>94</v>
      </c>
      <c r="G1327" s="38" t="s">
        <v>91</v>
      </c>
    </row>
    <row r="1328" spans="1:7" ht="144" customHeight="1">
      <c r="A1328" s="6">
        <v>11</v>
      </c>
      <c r="B1328" s="30" t="s">
        <v>84</v>
      </c>
      <c r="C1328" s="7">
        <v>0.596</v>
      </c>
      <c r="D1328" s="7">
        <v>1.141</v>
      </c>
      <c r="E1328" s="18">
        <f aca="true" t="shared" si="114" ref="E1328:E1334">D1328-C1328</f>
        <v>0.545</v>
      </c>
      <c r="F1328" s="38" t="s">
        <v>94</v>
      </c>
      <c r="G1328" s="38" t="s">
        <v>91</v>
      </c>
    </row>
    <row r="1329" spans="1:7" ht="12.75">
      <c r="A1329" s="6">
        <v>12</v>
      </c>
      <c r="B1329" s="17" t="s">
        <v>12</v>
      </c>
      <c r="C1329" s="7"/>
      <c r="D1329" s="7"/>
      <c r="E1329" s="18">
        <f t="shared" si="114"/>
        <v>0</v>
      </c>
      <c r="F1329" s="39"/>
      <c r="G1329" s="39"/>
    </row>
    <row r="1330" spans="1:7" ht="63.75">
      <c r="A1330" s="6">
        <v>13</v>
      </c>
      <c r="B1330" s="17" t="s">
        <v>85</v>
      </c>
      <c r="C1330" s="7">
        <v>0.001</v>
      </c>
      <c r="D1330" s="7">
        <v>0.057</v>
      </c>
      <c r="E1330" s="18">
        <f t="shared" si="114"/>
        <v>0.056</v>
      </c>
      <c r="F1330" s="38" t="s">
        <v>95</v>
      </c>
      <c r="G1330" s="38" t="s">
        <v>91</v>
      </c>
    </row>
    <row r="1331" spans="1:7" ht="25.5">
      <c r="A1331" s="6">
        <v>14</v>
      </c>
      <c r="B1331" s="17" t="s">
        <v>13</v>
      </c>
      <c r="C1331" s="7">
        <v>0.001</v>
      </c>
      <c r="D1331" s="7"/>
      <c r="E1331" s="18">
        <f t="shared" si="114"/>
        <v>-0.001</v>
      </c>
      <c r="F1331" s="39"/>
      <c r="G1331" s="39"/>
    </row>
    <row r="1332" spans="1:7" ht="38.25">
      <c r="A1332" s="6">
        <v>15</v>
      </c>
      <c r="B1332" s="17" t="s">
        <v>86</v>
      </c>
      <c r="C1332" s="7">
        <v>0.086</v>
      </c>
      <c r="D1332" s="7">
        <v>0.173</v>
      </c>
      <c r="E1332" s="18">
        <f t="shared" si="114"/>
        <v>0.087</v>
      </c>
      <c r="F1332" s="38" t="s">
        <v>93</v>
      </c>
      <c r="G1332" s="38" t="s">
        <v>91</v>
      </c>
    </row>
    <row r="1333" spans="1:7" ht="12.75">
      <c r="A1333" s="6">
        <v>16</v>
      </c>
      <c r="B1333" s="17" t="s">
        <v>14</v>
      </c>
      <c r="C1333" s="7">
        <v>0.045</v>
      </c>
      <c r="D1333" s="7">
        <v>0.049</v>
      </c>
      <c r="E1333" s="18">
        <f t="shared" si="114"/>
        <v>0.0040000000000000036</v>
      </c>
      <c r="F1333" s="38" t="s">
        <v>93</v>
      </c>
      <c r="G1333" s="38" t="s">
        <v>91</v>
      </c>
    </row>
    <row r="1334" spans="1:7" ht="12.75">
      <c r="A1334" s="6"/>
      <c r="B1334" s="8" t="s">
        <v>87</v>
      </c>
      <c r="C1334" s="7">
        <v>1.49</v>
      </c>
      <c r="D1334" s="7">
        <f>D1333+D1332+D1331+D1330+D1329+D1328+D1327+D1326+D1325+D1324+D1323+D1322+D1321+D1320+D1319+D1318</f>
        <v>2.63</v>
      </c>
      <c r="E1334" s="18">
        <f t="shared" si="114"/>
        <v>1.14</v>
      </c>
      <c r="F1334" s="39"/>
      <c r="G1334" s="39"/>
    </row>
    <row r="1335" spans="1:4" ht="12.75">
      <c r="A1335" s="9"/>
      <c r="D1335" s="10"/>
    </row>
    <row r="1336" ht="96" customHeight="1">
      <c r="A1336" s="1"/>
    </row>
    <row r="1337" ht="13.5">
      <c r="A1337" s="28" t="s">
        <v>96</v>
      </c>
    </row>
    <row r="1338" ht="12.75">
      <c r="A1338" s="9"/>
    </row>
    <row r="1339" ht="12.75">
      <c r="A1339" s="1" t="s">
        <v>74</v>
      </c>
    </row>
    <row r="1340" spans="1:7" ht="51">
      <c r="A1340" s="6" t="s">
        <v>1</v>
      </c>
      <c r="B1340" s="4" t="s">
        <v>2</v>
      </c>
      <c r="C1340" s="5" t="s">
        <v>98</v>
      </c>
      <c r="D1340" s="5" t="s">
        <v>97</v>
      </c>
      <c r="E1340" s="5" t="s">
        <v>3</v>
      </c>
      <c r="F1340" s="38" t="s">
        <v>88</v>
      </c>
      <c r="G1340" s="38" t="s">
        <v>89</v>
      </c>
    </row>
    <row r="1341" spans="1:7" ht="25.5">
      <c r="A1341" s="6">
        <v>1</v>
      </c>
      <c r="B1341" s="17" t="s">
        <v>4</v>
      </c>
      <c r="C1341" s="7">
        <v>0.147</v>
      </c>
      <c r="D1341" s="7">
        <v>0.232</v>
      </c>
      <c r="E1341" s="18">
        <f aca="true" t="shared" si="115" ref="E1341:E1349">D1341-C1341</f>
        <v>0.08500000000000002</v>
      </c>
      <c r="F1341" s="38" t="s">
        <v>90</v>
      </c>
      <c r="G1341" s="38" t="s">
        <v>91</v>
      </c>
    </row>
    <row r="1342" spans="1:7" ht="12.75">
      <c r="A1342" s="6">
        <v>2</v>
      </c>
      <c r="B1342" s="17" t="s">
        <v>5</v>
      </c>
      <c r="C1342" s="7"/>
      <c r="D1342" s="7"/>
      <c r="E1342" s="18">
        <f t="shared" si="115"/>
        <v>0</v>
      </c>
      <c r="F1342" s="39"/>
      <c r="G1342" s="39"/>
    </row>
    <row r="1343" spans="1:7" ht="38.25">
      <c r="A1343" s="6">
        <v>3</v>
      </c>
      <c r="B1343" s="17" t="s">
        <v>6</v>
      </c>
      <c r="C1343" s="7">
        <v>0.02</v>
      </c>
      <c r="D1343" s="7">
        <v>0.009</v>
      </c>
      <c r="E1343" s="18">
        <f t="shared" si="115"/>
        <v>-0.011000000000000001</v>
      </c>
      <c r="F1343" s="38" t="s">
        <v>92</v>
      </c>
      <c r="G1343" s="38" t="s">
        <v>91</v>
      </c>
    </row>
    <row r="1344" spans="1:7" ht="12.75">
      <c r="A1344" s="6">
        <v>4</v>
      </c>
      <c r="B1344" s="17" t="s">
        <v>7</v>
      </c>
      <c r="C1344" s="7">
        <v>0.219</v>
      </c>
      <c r="D1344" s="7">
        <v>0.539</v>
      </c>
      <c r="E1344" s="18">
        <f t="shared" si="115"/>
        <v>0.32000000000000006</v>
      </c>
      <c r="F1344" s="38" t="s">
        <v>93</v>
      </c>
      <c r="G1344" s="38" t="s">
        <v>91</v>
      </c>
    </row>
    <row r="1345" spans="1:7" ht="25.5">
      <c r="A1345" s="6">
        <v>5</v>
      </c>
      <c r="B1345" s="17" t="s">
        <v>8</v>
      </c>
      <c r="C1345" s="7">
        <v>0.133</v>
      </c>
      <c r="D1345" s="7">
        <v>0.103</v>
      </c>
      <c r="E1345" s="18">
        <f t="shared" si="115"/>
        <v>-0.030000000000000013</v>
      </c>
      <c r="F1345" s="38" t="s">
        <v>93</v>
      </c>
      <c r="G1345" s="38" t="s">
        <v>91</v>
      </c>
    </row>
    <row r="1346" spans="1:7" ht="76.5">
      <c r="A1346" s="6">
        <v>6</v>
      </c>
      <c r="B1346" s="17" t="s">
        <v>9</v>
      </c>
      <c r="C1346" s="7">
        <v>0.223</v>
      </c>
      <c r="D1346" s="7">
        <v>0.25</v>
      </c>
      <c r="E1346" s="18">
        <f t="shared" si="115"/>
        <v>0.026999999999999996</v>
      </c>
      <c r="F1346" s="38" t="s">
        <v>93</v>
      </c>
      <c r="G1346" s="38" t="s">
        <v>91</v>
      </c>
    </row>
    <row r="1347" spans="1:7" ht="38.25">
      <c r="A1347" s="6">
        <v>7</v>
      </c>
      <c r="B1347" s="17" t="s">
        <v>10</v>
      </c>
      <c r="C1347" s="7">
        <v>0.006</v>
      </c>
      <c r="D1347" s="7">
        <v>0.035</v>
      </c>
      <c r="E1347" s="18">
        <f t="shared" si="115"/>
        <v>0.029000000000000005</v>
      </c>
      <c r="F1347" s="38" t="s">
        <v>92</v>
      </c>
      <c r="G1347" s="38" t="s">
        <v>91</v>
      </c>
    </row>
    <row r="1348" spans="1:7" ht="38.25">
      <c r="A1348" s="6">
        <v>8</v>
      </c>
      <c r="B1348" s="17" t="s">
        <v>11</v>
      </c>
      <c r="C1348" s="7">
        <v>0.007</v>
      </c>
      <c r="D1348" s="7">
        <v>0.04</v>
      </c>
      <c r="E1348" s="18">
        <f t="shared" si="115"/>
        <v>0.033</v>
      </c>
      <c r="F1348" s="38" t="s">
        <v>92</v>
      </c>
      <c r="G1348" s="38" t="s">
        <v>91</v>
      </c>
    </row>
    <row r="1349" spans="1:7" ht="25.5">
      <c r="A1349" s="6">
        <v>9</v>
      </c>
      <c r="B1349" s="29" t="s">
        <v>82</v>
      </c>
      <c r="C1349" s="7">
        <v>0.004</v>
      </c>
      <c r="D1349" s="7">
        <v>0.034</v>
      </c>
      <c r="E1349" s="18">
        <f t="shared" si="115"/>
        <v>0.030000000000000002</v>
      </c>
      <c r="F1349" s="38" t="s">
        <v>94</v>
      </c>
      <c r="G1349" s="38" t="s">
        <v>91</v>
      </c>
    </row>
    <row r="1350" spans="1:7" ht="102">
      <c r="A1350" s="6">
        <v>10</v>
      </c>
      <c r="B1350" s="27" t="s">
        <v>83</v>
      </c>
      <c r="C1350" s="7"/>
      <c r="D1350" s="7">
        <v>0.078</v>
      </c>
      <c r="E1350" s="7"/>
      <c r="F1350" s="38" t="s">
        <v>94</v>
      </c>
      <c r="G1350" s="38" t="s">
        <v>91</v>
      </c>
    </row>
    <row r="1351" spans="1:7" ht="178.5">
      <c r="A1351" s="6">
        <v>11</v>
      </c>
      <c r="B1351" s="30" t="s">
        <v>84</v>
      </c>
      <c r="C1351" s="7">
        <v>0.596</v>
      </c>
      <c r="D1351" s="7">
        <v>1.072</v>
      </c>
      <c r="E1351" s="18">
        <f aca="true" t="shared" si="116" ref="E1351:E1357">D1351-C1351</f>
        <v>0.4760000000000001</v>
      </c>
      <c r="F1351" s="38" t="s">
        <v>94</v>
      </c>
      <c r="G1351" s="38" t="s">
        <v>91</v>
      </c>
    </row>
    <row r="1352" spans="1:7" ht="12.75">
      <c r="A1352" s="6">
        <v>12</v>
      </c>
      <c r="B1352" s="17" t="s">
        <v>12</v>
      </c>
      <c r="C1352" s="7"/>
      <c r="D1352" s="7"/>
      <c r="E1352" s="18">
        <f t="shared" si="116"/>
        <v>0</v>
      </c>
      <c r="F1352" s="39"/>
      <c r="G1352" s="39"/>
    </row>
    <row r="1353" spans="1:7" ht="63.75">
      <c r="A1353" s="6">
        <v>13</v>
      </c>
      <c r="B1353" s="17" t="s">
        <v>85</v>
      </c>
      <c r="C1353" s="7">
        <v>0.001</v>
      </c>
      <c r="D1353" s="7">
        <v>0.054</v>
      </c>
      <c r="E1353" s="18">
        <f t="shared" si="116"/>
        <v>0.053</v>
      </c>
      <c r="F1353" s="38" t="s">
        <v>95</v>
      </c>
      <c r="G1353" s="38" t="s">
        <v>91</v>
      </c>
    </row>
    <row r="1354" spans="1:7" ht="25.5">
      <c r="A1354" s="6">
        <v>14</v>
      </c>
      <c r="B1354" s="17" t="s">
        <v>13</v>
      </c>
      <c r="C1354" s="7">
        <v>0.001</v>
      </c>
      <c r="D1354" s="7"/>
      <c r="E1354" s="18">
        <f t="shared" si="116"/>
        <v>-0.001</v>
      </c>
      <c r="F1354" s="39"/>
      <c r="G1354" s="39"/>
    </row>
    <row r="1355" spans="1:7" ht="38.25">
      <c r="A1355" s="6">
        <v>15</v>
      </c>
      <c r="B1355" s="17" t="s">
        <v>86</v>
      </c>
      <c r="C1355" s="7">
        <v>0.086</v>
      </c>
      <c r="D1355" s="7">
        <v>0.175</v>
      </c>
      <c r="E1355" s="18">
        <f t="shared" si="116"/>
        <v>0.089</v>
      </c>
      <c r="F1355" s="38" t="s">
        <v>93</v>
      </c>
      <c r="G1355" s="38" t="s">
        <v>91</v>
      </c>
    </row>
    <row r="1356" spans="1:7" ht="12.75">
      <c r="A1356" s="6">
        <v>16</v>
      </c>
      <c r="B1356" s="17" t="s">
        <v>14</v>
      </c>
      <c r="C1356" s="7">
        <v>0.047</v>
      </c>
      <c r="D1356" s="7">
        <v>0.079</v>
      </c>
      <c r="E1356" s="18">
        <f t="shared" si="116"/>
        <v>0.032</v>
      </c>
      <c r="F1356" s="38" t="s">
        <v>93</v>
      </c>
      <c r="G1356" s="38" t="s">
        <v>91</v>
      </c>
    </row>
    <row r="1357" spans="1:7" ht="12.75">
      <c r="A1357" s="6"/>
      <c r="B1357" s="8" t="s">
        <v>87</v>
      </c>
      <c r="C1357" s="7">
        <v>1.49</v>
      </c>
      <c r="D1357" s="7">
        <f>D1356+D1355+D1354+D1353+D1352+D1351+D1350+D1349+D1348+D1347+D1346+D1345+D1344+D1343+D1342+D1341</f>
        <v>2.7</v>
      </c>
      <c r="E1357" s="18">
        <f t="shared" si="116"/>
        <v>1.2100000000000002</v>
      </c>
      <c r="F1357" s="39"/>
      <c r="G1357" s="39"/>
    </row>
    <row r="1358" spans="1:4" ht="93" customHeight="1">
      <c r="A1358" s="9"/>
      <c r="D1358" s="10"/>
    </row>
    <row r="1359" ht="12.75">
      <c r="A1359" s="1"/>
    </row>
    <row r="1360" ht="13.5">
      <c r="A1360" s="28" t="s">
        <v>96</v>
      </c>
    </row>
    <row r="1361" ht="12.75">
      <c r="A1361" s="9"/>
    </row>
    <row r="1362" ht="12.75">
      <c r="A1362" s="1" t="s">
        <v>75</v>
      </c>
    </row>
    <row r="1363" spans="1:7" ht="51">
      <c r="A1363" s="6" t="s">
        <v>1</v>
      </c>
      <c r="B1363" s="4" t="s">
        <v>2</v>
      </c>
      <c r="C1363" s="5" t="s">
        <v>98</v>
      </c>
      <c r="D1363" s="5" t="s">
        <v>97</v>
      </c>
      <c r="E1363" s="5" t="s">
        <v>3</v>
      </c>
      <c r="F1363" s="38" t="s">
        <v>88</v>
      </c>
      <c r="G1363" s="38" t="s">
        <v>89</v>
      </c>
    </row>
    <row r="1364" spans="1:7" ht="25.5">
      <c r="A1364" s="6">
        <v>1</v>
      </c>
      <c r="B1364" s="17" t="s">
        <v>4</v>
      </c>
      <c r="C1364" s="7">
        <v>0.134</v>
      </c>
      <c r="D1364" s="7">
        <v>0.151</v>
      </c>
      <c r="E1364" s="18">
        <f aca="true" t="shared" si="117" ref="E1364:E1372">D1364-C1364</f>
        <v>0.016999999999999987</v>
      </c>
      <c r="F1364" s="38" t="s">
        <v>90</v>
      </c>
      <c r="G1364" s="38" t="s">
        <v>91</v>
      </c>
    </row>
    <row r="1365" spans="1:7" ht="12.75">
      <c r="A1365" s="6">
        <v>2</v>
      </c>
      <c r="B1365" s="17" t="s">
        <v>5</v>
      </c>
      <c r="C1365" s="7"/>
      <c r="D1365" s="7"/>
      <c r="E1365" s="18">
        <f t="shared" si="117"/>
        <v>0</v>
      </c>
      <c r="F1365" s="39"/>
      <c r="G1365" s="39"/>
    </row>
    <row r="1366" spans="1:7" ht="38.25">
      <c r="A1366" s="6">
        <v>3</v>
      </c>
      <c r="B1366" s="17" t="s">
        <v>6</v>
      </c>
      <c r="C1366" s="7">
        <v>0.019</v>
      </c>
      <c r="D1366" s="7">
        <v>0.01</v>
      </c>
      <c r="E1366" s="18">
        <f t="shared" si="117"/>
        <v>-0.009</v>
      </c>
      <c r="F1366" s="38" t="s">
        <v>92</v>
      </c>
      <c r="G1366" s="38" t="s">
        <v>91</v>
      </c>
    </row>
    <row r="1367" spans="1:7" ht="12.75">
      <c r="A1367" s="6">
        <v>4</v>
      </c>
      <c r="B1367" s="17" t="s">
        <v>7</v>
      </c>
      <c r="C1367" s="7">
        <v>0.197</v>
      </c>
      <c r="D1367" s="7">
        <v>0.455</v>
      </c>
      <c r="E1367" s="18">
        <f t="shared" si="117"/>
        <v>0.258</v>
      </c>
      <c r="F1367" s="38" t="s">
        <v>93</v>
      </c>
      <c r="G1367" s="38" t="s">
        <v>91</v>
      </c>
    </row>
    <row r="1368" spans="1:7" ht="25.5">
      <c r="A1368" s="6">
        <v>5</v>
      </c>
      <c r="B1368" s="17" t="s">
        <v>8</v>
      </c>
      <c r="C1368" s="7">
        <v>0.133</v>
      </c>
      <c r="D1368" s="7">
        <v>0.087</v>
      </c>
      <c r="E1368" s="18">
        <f t="shared" si="117"/>
        <v>-0.04600000000000001</v>
      </c>
      <c r="F1368" s="38" t="s">
        <v>93</v>
      </c>
      <c r="G1368" s="38" t="s">
        <v>91</v>
      </c>
    </row>
    <row r="1369" spans="1:7" ht="76.5">
      <c r="A1369" s="6">
        <v>6</v>
      </c>
      <c r="B1369" s="17" t="s">
        <v>9</v>
      </c>
      <c r="C1369" s="7">
        <v>0.252</v>
      </c>
      <c r="D1369" s="7">
        <v>0.217</v>
      </c>
      <c r="E1369" s="18">
        <f t="shared" si="117"/>
        <v>-0.035</v>
      </c>
      <c r="F1369" s="38" t="s">
        <v>93</v>
      </c>
      <c r="G1369" s="38" t="s">
        <v>91</v>
      </c>
    </row>
    <row r="1370" spans="1:7" ht="38.25">
      <c r="A1370" s="6">
        <v>7</v>
      </c>
      <c r="B1370" s="17" t="s">
        <v>10</v>
      </c>
      <c r="C1370" s="7">
        <v>0.005</v>
      </c>
      <c r="D1370" s="7">
        <v>0.035</v>
      </c>
      <c r="E1370" s="18">
        <f t="shared" si="117"/>
        <v>0.030000000000000002</v>
      </c>
      <c r="F1370" s="38" t="s">
        <v>92</v>
      </c>
      <c r="G1370" s="38" t="s">
        <v>91</v>
      </c>
    </row>
    <row r="1371" spans="1:7" ht="38.25">
      <c r="A1371" s="6">
        <v>8</v>
      </c>
      <c r="B1371" s="17" t="s">
        <v>11</v>
      </c>
      <c r="C1371" s="7">
        <v>0.006</v>
      </c>
      <c r="D1371" s="7">
        <v>0.041</v>
      </c>
      <c r="E1371" s="18">
        <f t="shared" si="117"/>
        <v>0.035</v>
      </c>
      <c r="F1371" s="38" t="s">
        <v>92</v>
      </c>
      <c r="G1371" s="38" t="s">
        <v>91</v>
      </c>
    </row>
    <row r="1372" spans="1:7" ht="25.5">
      <c r="A1372" s="6">
        <v>9</v>
      </c>
      <c r="B1372" s="29" t="s">
        <v>82</v>
      </c>
      <c r="C1372" s="7">
        <v>0.004</v>
      </c>
      <c r="D1372" s="7">
        <v>0.036</v>
      </c>
      <c r="E1372" s="18">
        <f t="shared" si="117"/>
        <v>0.032</v>
      </c>
      <c r="F1372" s="38" t="s">
        <v>94</v>
      </c>
      <c r="G1372" s="38" t="s">
        <v>91</v>
      </c>
    </row>
    <row r="1373" spans="1:7" ht="102">
      <c r="A1373" s="6">
        <v>10</v>
      </c>
      <c r="B1373" s="27" t="s">
        <v>83</v>
      </c>
      <c r="C1373" s="7"/>
      <c r="D1373" s="7">
        <v>0.052</v>
      </c>
      <c r="E1373" s="7"/>
      <c r="F1373" s="38" t="s">
        <v>94</v>
      </c>
      <c r="G1373" s="38" t="s">
        <v>91</v>
      </c>
    </row>
    <row r="1374" spans="1:7" ht="178.5">
      <c r="A1374" s="6">
        <v>11</v>
      </c>
      <c r="B1374" s="30" t="s">
        <v>84</v>
      </c>
      <c r="C1374" s="7">
        <v>0.596</v>
      </c>
      <c r="D1374" s="7">
        <v>1.016</v>
      </c>
      <c r="E1374" s="18">
        <f aca="true" t="shared" si="118" ref="E1374:E1380">D1374-C1374</f>
        <v>0.42000000000000004</v>
      </c>
      <c r="F1374" s="38" t="s">
        <v>94</v>
      </c>
      <c r="G1374" s="38" t="s">
        <v>91</v>
      </c>
    </row>
    <row r="1375" spans="1:7" ht="12.75">
      <c r="A1375" s="6">
        <v>12</v>
      </c>
      <c r="B1375" s="17" t="s">
        <v>12</v>
      </c>
      <c r="C1375" s="7"/>
      <c r="D1375" s="7"/>
      <c r="E1375" s="18">
        <f t="shared" si="118"/>
        <v>0</v>
      </c>
      <c r="F1375" s="39"/>
      <c r="G1375" s="39"/>
    </row>
    <row r="1376" spans="1:7" ht="63.75">
      <c r="A1376" s="6">
        <v>13</v>
      </c>
      <c r="B1376" s="17" t="s">
        <v>85</v>
      </c>
      <c r="C1376" s="7">
        <v>0.001</v>
      </c>
      <c r="D1376" s="7">
        <v>0.032</v>
      </c>
      <c r="E1376" s="18">
        <f t="shared" si="118"/>
        <v>0.031</v>
      </c>
      <c r="F1376" s="38" t="s">
        <v>95</v>
      </c>
      <c r="G1376" s="38" t="s">
        <v>91</v>
      </c>
    </row>
    <row r="1377" spans="1:7" ht="25.5">
      <c r="A1377" s="6">
        <v>14</v>
      </c>
      <c r="B1377" s="17" t="s">
        <v>13</v>
      </c>
      <c r="C1377" s="7">
        <v>0.001</v>
      </c>
      <c r="D1377" s="7"/>
      <c r="E1377" s="18">
        <f t="shared" si="118"/>
        <v>-0.001</v>
      </c>
      <c r="F1377" s="39"/>
      <c r="G1377" s="39"/>
    </row>
    <row r="1378" spans="1:7" ht="38.25">
      <c r="A1378" s="6">
        <v>15</v>
      </c>
      <c r="B1378" s="17" t="s">
        <v>86</v>
      </c>
      <c r="C1378" s="7">
        <v>0.133</v>
      </c>
      <c r="D1378" s="7">
        <v>0.296</v>
      </c>
      <c r="E1378" s="18">
        <f t="shared" si="118"/>
        <v>0.16299999999999998</v>
      </c>
      <c r="F1378" s="38" t="s">
        <v>93</v>
      </c>
      <c r="G1378" s="38" t="s">
        <v>91</v>
      </c>
    </row>
    <row r="1379" spans="1:7" ht="12.75">
      <c r="A1379" s="6">
        <v>16</v>
      </c>
      <c r="B1379" s="17" t="s">
        <v>14</v>
      </c>
      <c r="C1379" s="7">
        <v>0.009</v>
      </c>
      <c r="D1379" s="7">
        <v>0.085</v>
      </c>
      <c r="E1379" s="18">
        <f t="shared" si="118"/>
        <v>0.07600000000000001</v>
      </c>
      <c r="F1379" s="38" t="s">
        <v>93</v>
      </c>
      <c r="G1379" s="38" t="s">
        <v>91</v>
      </c>
    </row>
    <row r="1380" spans="1:7" ht="12.75">
      <c r="A1380" s="6"/>
      <c r="B1380" s="8" t="s">
        <v>87</v>
      </c>
      <c r="C1380" s="7">
        <v>1.49</v>
      </c>
      <c r="D1380" s="7">
        <f>D1379+D1378+D1377+D1376+D1375+D1374+D1373+D1372+D1371+D1370+D1369+D1368+D1367+D1366+D1365+D1364</f>
        <v>2.5129999999999995</v>
      </c>
      <c r="E1380" s="18">
        <f t="shared" si="118"/>
        <v>1.0229999999999995</v>
      </c>
      <c r="F1380" s="39"/>
      <c r="G1380" s="39"/>
    </row>
    <row r="1381" spans="1:4" ht="14.25" customHeight="1">
      <c r="A1381" s="9"/>
      <c r="D1381" s="10"/>
    </row>
    <row r="1382" ht="60" customHeight="1">
      <c r="A1382" s="1"/>
    </row>
    <row r="1383" ht="13.5">
      <c r="A1383" s="28" t="s">
        <v>96</v>
      </c>
    </row>
    <row r="1384" ht="12.75">
      <c r="A1384" s="9"/>
    </row>
    <row r="1385" ht="12.75">
      <c r="A1385" s="1" t="s">
        <v>76</v>
      </c>
    </row>
    <row r="1386" spans="1:7" ht="51">
      <c r="A1386" s="6" t="s">
        <v>1</v>
      </c>
      <c r="B1386" s="4" t="s">
        <v>2</v>
      </c>
      <c r="C1386" s="5" t="s">
        <v>98</v>
      </c>
      <c r="D1386" s="5" t="s">
        <v>97</v>
      </c>
      <c r="E1386" s="5" t="s">
        <v>3</v>
      </c>
      <c r="F1386" s="38" t="s">
        <v>88</v>
      </c>
      <c r="G1386" s="38" t="s">
        <v>89</v>
      </c>
    </row>
    <row r="1387" spans="1:7" ht="25.5">
      <c r="A1387" s="6">
        <v>1</v>
      </c>
      <c r="B1387" s="17" t="s">
        <v>4</v>
      </c>
      <c r="C1387" s="7">
        <v>0.131</v>
      </c>
      <c r="D1387" s="7">
        <v>0.178</v>
      </c>
      <c r="E1387" s="18">
        <f aca="true" t="shared" si="119" ref="E1387:E1392">D1387-C1387</f>
        <v>0.046999999999999986</v>
      </c>
      <c r="F1387" s="38" t="s">
        <v>90</v>
      </c>
      <c r="G1387" s="38" t="s">
        <v>91</v>
      </c>
    </row>
    <row r="1388" spans="1:7" ht="12.75">
      <c r="A1388" s="6">
        <v>2</v>
      </c>
      <c r="B1388" s="17" t="s">
        <v>5</v>
      </c>
      <c r="C1388" s="7"/>
      <c r="D1388" s="7"/>
      <c r="E1388" s="18">
        <f t="shared" si="119"/>
        <v>0</v>
      </c>
      <c r="F1388" s="39"/>
      <c r="G1388" s="39"/>
    </row>
    <row r="1389" spans="1:7" ht="38.25">
      <c r="A1389" s="6">
        <v>3</v>
      </c>
      <c r="B1389" s="17" t="s">
        <v>6</v>
      </c>
      <c r="C1389" s="7">
        <v>0.017</v>
      </c>
      <c r="D1389" s="7">
        <v>0.01</v>
      </c>
      <c r="E1389" s="18">
        <f t="shared" si="119"/>
        <v>-0.007000000000000001</v>
      </c>
      <c r="F1389" s="38" t="s">
        <v>92</v>
      </c>
      <c r="G1389" s="38" t="s">
        <v>91</v>
      </c>
    </row>
    <row r="1390" spans="1:7" ht="12.75">
      <c r="A1390" s="6">
        <v>4</v>
      </c>
      <c r="B1390" s="17" t="s">
        <v>7</v>
      </c>
      <c r="C1390" s="7">
        <v>0.22</v>
      </c>
      <c r="D1390" s="7">
        <v>0.479</v>
      </c>
      <c r="E1390" s="18">
        <f t="shared" si="119"/>
        <v>0.259</v>
      </c>
      <c r="F1390" s="38" t="s">
        <v>93</v>
      </c>
      <c r="G1390" s="38" t="s">
        <v>91</v>
      </c>
    </row>
    <row r="1391" spans="1:7" ht="25.5">
      <c r="A1391" s="6">
        <v>5</v>
      </c>
      <c r="B1391" s="17" t="s">
        <v>8</v>
      </c>
      <c r="C1391" s="7">
        <v>0.13</v>
      </c>
      <c r="D1391" s="7">
        <v>0.091</v>
      </c>
      <c r="E1391" s="18">
        <f t="shared" si="119"/>
        <v>-0.03900000000000001</v>
      </c>
      <c r="F1391" s="38" t="s">
        <v>93</v>
      </c>
      <c r="G1391" s="38" t="s">
        <v>91</v>
      </c>
    </row>
    <row r="1392" spans="1:7" ht="66.75" customHeight="1">
      <c r="A1392" s="40">
        <v>6</v>
      </c>
      <c r="B1392" s="17" t="s">
        <v>9</v>
      </c>
      <c r="C1392" s="26">
        <v>0.27</v>
      </c>
      <c r="D1392" s="26">
        <v>0.233</v>
      </c>
      <c r="E1392" s="37">
        <f t="shared" si="119"/>
        <v>-0.037000000000000005</v>
      </c>
      <c r="F1392" s="38" t="s">
        <v>93</v>
      </c>
      <c r="G1392" s="38" t="s">
        <v>91</v>
      </c>
    </row>
    <row r="1393" spans="1:7" ht="20.25" customHeight="1">
      <c r="A1393" s="40"/>
      <c r="B1393" s="17" t="s">
        <v>10</v>
      </c>
      <c r="C1393" s="7">
        <v>0.005</v>
      </c>
      <c r="D1393" s="7">
        <v>0.033</v>
      </c>
      <c r="E1393" s="18">
        <f>D1393-C1393</f>
        <v>0.028</v>
      </c>
      <c r="F1393" s="38" t="s">
        <v>92</v>
      </c>
      <c r="G1393" s="38" t="s">
        <v>91</v>
      </c>
    </row>
    <row r="1394" spans="1:7" ht="38.25">
      <c r="A1394" s="6">
        <v>7</v>
      </c>
      <c r="B1394" s="17" t="s">
        <v>11</v>
      </c>
      <c r="C1394" s="7">
        <v>0.006</v>
      </c>
      <c r="D1394" s="7">
        <v>0.038</v>
      </c>
      <c r="E1394" s="18">
        <f>D1394-C1394</f>
        <v>0.032</v>
      </c>
      <c r="F1394" s="38" t="s">
        <v>92</v>
      </c>
      <c r="G1394" s="38" t="s">
        <v>91</v>
      </c>
    </row>
    <row r="1395" spans="1:7" ht="25.5">
      <c r="A1395" s="6">
        <v>8</v>
      </c>
      <c r="B1395" s="29" t="s">
        <v>82</v>
      </c>
      <c r="C1395" s="7">
        <v>0.004</v>
      </c>
      <c r="D1395" s="7">
        <v>0.065</v>
      </c>
      <c r="E1395" s="18">
        <f>D1395-C1395</f>
        <v>0.061</v>
      </c>
      <c r="F1395" s="38" t="s">
        <v>94</v>
      </c>
      <c r="G1395" s="38" t="s">
        <v>91</v>
      </c>
    </row>
    <row r="1396" spans="1:7" ht="102">
      <c r="A1396" s="6">
        <v>9</v>
      </c>
      <c r="B1396" s="27" t="s">
        <v>83</v>
      </c>
      <c r="C1396" s="7"/>
      <c r="D1396" s="7">
        <v>0.035</v>
      </c>
      <c r="E1396" s="18"/>
      <c r="F1396" s="38" t="s">
        <v>94</v>
      </c>
      <c r="G1396" s="38" t="s">
        <v>91</v>
      </c>
    </row>
    <row r="1397" spans="1:7" ht="178.5">
      <c r="A1397" s="6">
        <v>10</v>
      </c>
      <c r="B1397" s="30" t="s">
        <v>84</v>
      </c>
      <c r="C1397" s="7">
        <v>0.596</v>
      </c>
      <c r="D1397" s="7">
        <v>1.053</v>
      </c>
      <c r="E1397" s="18">
        <f aca="true" t="shared" si="120" ref="E1397:E1402">D1397-C1397</f>
        <v>0.45699999999999996</v>
      </c>
      <c r="F1397" s="38" t="s">
        <v>94</v>
      </c>
      <c r="G1397" s="38" t="s">
        <v>91</v>
      </c>
    </row>
    <row r="1398" spans="1:7" ht="12.75">
      <c r="A1398" s="6">
        <v>11</v>
      </c>
      <c r="B1398" s="17" t="s">
        <v>12</v>
      </c>
      <c r="C1398" s="7"/>
      <c r="D1398" s="7"/>
      <c r="E1398" s="18">
        <f t="shared" si="120"/>
        <v>0</v>
      </c>
      <c r="F1398" s="39"/>
      <c r="G1398" s="39"/>
    </row>
    <row r="1399" spans="1:7" ht="63.75">
      <c r="A1399" s="6">
        <v>12</v>
      </c>
      <c r="B1399" s="17" t="s">
        <v>85</v>
      </c>
      <c r="C1399" s="7">
        <v>0.001</v>
      </c>
      <c r="D1399" s="7">
        <v>0.074</v>
      </c>
      <c r="E1399" s="18">
        <f t="shared" si="120"/>
        <v>0.073</v>
      </c>
      <c r="F1399" s="38" t="s">
        <v>95</v>
      </c>
      <c r="G1399" s="38" t="s">
        <v>91</v>
      </c>
    </row>
    <row r="1400" spans="1:7" ht="25.5">
      <c r="A1400" s="6">
        <v>13</v>
      </c>
      <c r="B1400" s="17" t="s">
        <v>13</v>
      </c>
      <c r="C1400" s="7">
        <v>0.001</v>
      </c>
      <c r="D1400" s="7"/>
      <c r="E1400" s="18">
        <f t="shared" si="120"/>
        <v>-0.001</v>
      </c>
      <c r="F1400" s="39"/>
      <c r="G1400" s="39"/>
    </row>
    <row r="1401" spans="1:7" ht="38.25">
      <c r="A1401" s="6">
        <v>14</v>
      </c>
      <c r="B1401" s="17" t="s">
        <v>86</v>
      </c>
      <c r="C1401" s="7">
        <v>0.056</v>
      </c>
      <c r="D1401" s="7">
        <v>0.121</v>
      </c>
      <c r="E1401" s="18">
        <f t="shared" si="120"/>
        <v>0.065</v>
      </c>
      <c r="F1401" s="38" t="s">
        <v>93</v>
      </c>
      <c r="G1401" s="38" t="s">
        <v>91</v>
      </c>
    </row>
    <row r="1402" spans="1:7" ht="12.75">
      <c r="A1402" s="6">
        <v>15</v>
      </c>
      <c r="B1402" s="17" t="s">
        <v>14</v>
      </c>
      <c r="C1402" s="7">
        <v>0.053</v>
      </c>
      <c r="D1402" s="7">
        <v>0.1</v>
      </c>
      <c r="E1402" s="18">
        <f t="shared" si="120"/>
        <v>0.04700000000000001</v>
      </c>
      <c r="F1402" s="38" t="s">
        <v>93</v>
      </c>
      <c r="G1402" s="38" t="s">
        <v>91</v>
      </c>
    </row>
    <row r="1403" spans="1:7" ht="12.75">
      <c r="A1403" s="6">
        <v>16</v>
      </c>
      <c r="B1403" s="8" t="s">
        <v>87</v>
      </c>
      <c r="C1403" s="7">
        <v>1.49</v>
      </c>
      <c r="D1403" s="7">
        <f>SUM(D1387:D1402)</f>
        <v>2.51</v>
      </c>
      <c r="E1403" s="7">
        <f>SUM(E1387:E1402)</f>
        <v>0.985</v>
      </c>
      <c r="F1403" s="39"/>
      <c r="G1403" s="39"/>
    </row>
    <row r="1404" spans="1:4" ht="12.75">
      <c r="A1404" s="9"/>
      <c r="D1404" s="10"/>
    </row>
    <row r="1405" ht="67.5" customHeight="1">
      <c r="A1405" s="1"/>
    </row>
    <row r="1406" ht="13.5">
      <c r="A1406" s="28" t="s">
        <v>96</v>
      </c>
    </row>
    <row r="1407" ht="12.75">
      <c r="A1407" s="9"/>
    </row>
    <row r="1408" ht="12.75">
      <c r="A1408" s="1" t="s">
        <v>77</v>
      </c>
    </row>
    <row r="1409" spans="1:7" ht="51">
      <c r="A1409" s="6" t="s">
        <v>1</v>
      </c>
      <c r="B1409" s="4" t="s">
        <v>2</v>
      </c>
      <c r="C1409" s="5" t="s">
        <v>98</v>
      </c>
      <c r="D1409" s="5" t="s">
        <v>97</v>
      </c>
      <c r="E1409" s="5" t="s">
        <v>3</v>
      </c>
      <c r="F1409" s="38" t="s">
        <v>88</v>
      </c>
      <c r="G1409" s="38" t="s">
        <v>89</v>
      </c>
    </row>
    <row r="1410" spans="1:7" ht="25.5">
      <c r="A1410" s="6">
        <v>1</v>
      </c>
      <c r="B1410" s="17" t="s">
        <v>4</v>
      </c>
      <c r="C1410" s="7">
        <v>0.113</v>
      </c>
      <c r="D1410" s="7">
        <v>0.14</v>
      </c>
      <c r="E1410" s="18">
        <f aca="true" t="shared" si="121" ref="E1410:E1418">D1410-C1410</f>
        <v>0.02700000000000001</v>
      </c>
      <c r="F1410" s="38" t="s">
        <v>90</v>
      </c>
      <c r="G1410" s="38" t="s">
        <v>91</v>
      </c>
    </row>
    <row r="1411" spans="1:7" ht="12.75">
      <c r="A1411" s="6">
        <v>2</v>
      </c>
      <c r="B1411" s="17" t="s">
        <v>5</v>
      </c>
      <c r="C1411" s="7"/>
      <c r="D1411" s="7"/>
      <c r="E1411" s="18">
        <f t="shared" si="121"/>
        <v>0</v>
      </c>
      <c r="F1411" s="39"/>
      <c r="G1411" s="39"/>
    </row>
    <row r="1412" spans="1:7" ht="38.25">
      <c r="A1412" s="6">
        <v>3</v>
      </c>
      <c r="B1412" s="17" t="s">
        <v>6</v>
      </c>
      <c r="C1412" s="7">
        <v>0.019</v>
      </c>
      <c r="D1412" s="7">
        <v>0.01</v>
      </c>
      <c r="E1412" s="18">
        <f t="shared" si="121"/>
        <v>-0.009</v>
      </c>
      <c r="F1412" s="38" t="s">
        <v>92</v>
      </c>
      <c r="G1412" s="38" t="s">
        <v>91</v>
      </c>
    </row>
    <row r="1413" spans="1:7" ht="12.75">
      <c r="A1413" s="6">
        <v>4</v>
      </c>
      <c r="B1413" s="17" t="s">
        <v>7</v>
      </c>
      <c r="C1413" s="7">
        <v>0.22</v>
      </c>
      <c r="D1413" s="7">
        <v>0.483</v>
      </c>
      <c r="E1413" s="18">
        <f t="shared" si="121"/>
        <v>0.263</v>
      </c>
      <c r="F1413" s="38" t="s">
        <v>93</v>
      </c>
      <c r="G1413" s="38" t="s">
        <v>91</v>
      </c>
    </row>
    <row r="1414" spans="1:7" ht="25.5">
      <c r="A1414" s="6">
        <v>5</v>
      </c>
      <c r="B1414" s="17" t="s">
        <v>8</v>
      </c>
      <c r="C1414" s="7">
        <v>0.13</v>
      </c>
      <c r="D1414" s="7">
        <v>0.092</v>
      </c>
      <c r="E1414" s="18">
        <f t="shared" si="121"/>
        <v>-0.038000000000000006</v>
      </c>
      <c r="F1414" s="38" t="s">
        <v>93</v>
      </c>
      <c r="G1414" s="38" t="s">
        <v>91</v>
      </c>
    </row>
    <row r="1415" spans="1:7" ht="76.5">
      <c r="A1415" s="6">
        <v>6</v>
      </c>
      <c r="B1415" s="17" t="s">
        <v>9</v>
      </c>
      <c r="C1415" s="7">
        <v>0.223</v>
      </c>
      <c r="D1415" s="7">
        <v>0.225</v>
      </c>
      <c r="E1415" s="18">
        <f t="shared" si="121"/>
        <v>0.0020000000000000018</v>
      </c>
      <c r="F1415" s="38" t="s">
        <v>93</v>
      </c>
      <c r="G1415" s="38" t="s">
        <v>91</v>
      </c>
    </row>
    <row r="1416" spans="1:7" ht="23.25" customHeight="1">
      <c r="A1416" s="6">
        <v>7</v>
      </c>
      <c r="B1416" s="17" t="s">
        <v>10</v>
      </c>
      <c r="C1416" s="7">
        <v>0.006</v>
      </c>
      <c r="D1416" s="7">
        <v>0.028</v>
      </c>
      <c r="E1416" s="18">
        <f t="shared" si="121"/>
        <v>0.022</v>
      </c>
      <c r="F1416" s="38" t="s">
        <v>92</v>
      </c>
      <c r="G1416" s="38" t="s">
        <v>91</v>
      </c>
    </row>
    <row r="1417" spans="1:7" ht="38.25">
      <c r="A1417" s="6">
        <v>8</v>
      </c>
      <c r="B1417" s="17" t="s">
        <v>11</v>
      </c>
      <c r="C1417" s="7">
        <v>0.007</v>
      </c>
      <c r="D1417" s="7">
        <v>0.032</v>
      </c>
      <c r="E1417" s="18">
        <f t="shared" si="121"/>
        <v>0.025</v>
      </c>
      <c r="F1417" s="38" t="s">
        <v>92</v>
      </c>
      <c r="G1417" s="38" t="s">
        <v>91</v>
      </c>
    </row>
    <row r="1418" spans="1:7" ht="25.5">
      <c r="A1418" s="6">
        <v>9</v>
      </c>
      <c r="B1418" s="29" t="s">
        <v>82</v>
      </c>
      <c r="C1418" s="7">
        <v>0.004</v>
      </c>
      <c r="D1418" s="7">
        <v>0.048</v>
      </c>
      <c r="E1418" s="18">
        <f t="shared" si="121"/>
        <v>0.044</v>
      </c>
      <c r="F1418" s="38" t="s">
        <v>94</v>
      </c>
      <c r="G1418" s="38" t="s">
        <v>91</v>
      </c>
    </row>
    <row r="1419" spans="1:7" ht="102">
      <c r="A1419" s="6">
        <v>10</v>
      </c>
      <c r="B1419" s="27" t="s">
        <v>83</v>
      </c>
      <c r="C1419" s="7"/>
      <c r="D1419" s="7">
        <v>0.013</v>
      </c>
      <c r="E1419" s="7"/>
      <c r="F1419" s="38" t="s">
        <v>94</v>
      </c>
      <c r="G1419" s="38" t="s">
        <v>91</v>
      </c>
    </row>
    <row r="1420" spans="1:7" ht="178.5">
      <c r="A1420" s="6">
        <v>11</v>
      </c>
      <c r="B1420" s="30" t="s">
        <v>84</v>
      </c>
      <c r="C1420" s="7">
        <v>0.596</v>
      </c>
      <c r="D1420" s="7">
        <v>1.05</v>
      </c>
      <c r="E1420" s="18">
        <f aca="true" t="shared" si="122" ref="E1420:E1426">D1420-C1420</f>
        <v>0.45400000000000007</v>
      </c>
      <c r="F1420" s="38" t="s">
        <v>94</v>
      </c>
      <c r="G1420" s="38" t="s">
        <v>91</v>
      </c>
    </row>
    <row r="1421" spans="1:7" ht="12.75">
      <c r="A1421" s="6">
        <v>12</v>
      </c>
      <c r="B1421" s="17" t="s">
        <v>12</v>
      </c>
      <c r="C1421" s="7"/>
      <c r="D1421" s="7"/>
      <c r="E1421" s="18">
        <f t="shared" si="122"/>
        <v>0</v>
      </c>
      <c r="F1421" s="39"/>
      <c r="G1421" s="39"/>
    </row>
    <row r="1422" spans="1:7" ht="63.75">
      <c r="A1422" s="6">
        <v>13</v>
      </c>
      <c r="B1422" s="17" t="s">
        <v>85</v>
      </c>
      <c r="C1422" s="7">
        <v>0.001</v>
      </c>
      <c r="D1422" s="7">
        <v>0.05</v>
      </c>
      <c r="E1422" s="18">
        <f t="shared" si="122"/>
        <v>0.049</v>
      </c>
      <c r="F1422" s="38" t="s">
        <v>95</v>
      </c>
      <c r="G1422" s="38" t="s">
        <v>91</v>
      </c>
    </row>
    <row r="1423" spans="1:7" ht="25.5">
      <c r="A1423" s="6">
        <v>14</v>
      </c>
      <c r="B1423" s="17" t="s">
        <v>13</v>
      </c>
      <c r="C1423" s="7">
        <v>0.001</v>
      </c>
      <c r="D1423" s="7"/>
      <c r="E1423" s="18">
        <f t="shared" si="122"/>
        <v>-0.001</v>
      </c>
      <c r="F1423" s="39"/>
      <c r="G1423" s="39"/>
    </row>
    <row r="1424" spans="1:7" ht="38.25">
      <c r="A1424" s="6">
        <v>15</v>
      </c>
      <c r="B1424" s="17" t="s">
        <v>86</v>
      </c>
      <c r="C1424" s="7">
        <v>0.116</v>
      </c>
      <c r="D1424" s="7">
        <v>0.219</v>
      </c>
      <c r="E1424" s="18">
        <f t="shared" si="122"/>
        <v>0.103</v>
      </c>
      <c r="F1424" s="38" t="s">
        <v>93</v>
      </c>
      <c r="G1424" s="38" t="s">
        <v>91</v>
      </c>
    </row>
    <row r="1425" spans="1:7" ht="12.75">
      <c r="A1425" s="6">
        <v>16</v>
      </c>
      <c r="B1425" s="17" t="s">
        <v>14</v>
      </c>
      <c r="C1425" s="7">
        <v>0.054</v>
      </c>
      <c r="D1425" s="7">
        <v>0.04</v>
      </c>
      <c r="E1425" s="18">
        <f t="shared" si="122"/>
        <v>-0.013999999999999999</v>
      </c>
      <c r="F1425" s="38" t="s">
        <v>93</v>
      </c>
      <c r="G1425" s="38" t="s">
        <v>91</v>
      </c>
    </row>
    <row r="1426" spans="1:7" ht="12.75">
      <c r="A1426" s="6"/>
      <c r="B1426" s="8" t="s">
        <v>87</v>
      </c>
      <c r="C1426" s="7">
        <v>1.49</v>
      </c>
      <c r="D1426" s="7">
        <f>D1425+D1424+D1423+D1422+D1421+D1420+D1419+D1418+D1417+D1416+D1415+D1414+D1413+D1412+D1411+D1410</f>
        <v>2.43</v>
      </c>
      <c r="E1426" s="18">
        <f t="shared" si="122"/>
        <v>0.9400000000000002</v>
      </c>
      <c r="F1426" s="39"/>
      <c r="G1426" s="39"/>
    </row>
    <row r="1427" spans="1:4" ht="12.75">
      <c r="A1427" s="9"/>
      <c r="D1427" s="10"/>
    </row>
    <row r="1428" ht="67.5" customHeight="1">
      <c r="A1428" s="28" t="s">
        <v>96</v>
      </c>
    </row>
    <row r="1429" ht="13.5">
      <c r="A1429" s="28" t="s">
        <v>96</v>
      </c>
    </row>
    <row r="1430" ht="12.75">
      <c r="A1430" s="9"/>
    </row>
    <row r="1431" ht="12.75">
      <c r="A1431" s="1" t="s">
        <v>78</v>
      </c>
    </row>
    <row r="1432" spans="1:7" ht="51">
      <c r="A1432" s="6" t="s">
        <v>1</v>
      </c>
      <c r="B1432" s="4" t="s">
        <v>2</v>
      </c>
      <c r="C1432" s="5" t="s">
        <v>98</v>
      </c>
      <c r="D1432" s="5" t="s">
        <v>97</v>
      </c>
      <c r="E1432" s="5" t="s">
        <v>3</v>
      </c>
      <c r="F1432" s="38" t="s">
        <v>88</v>
      </c>
      <c r="G1432" s="38" t="s">
        <v>89</v>
      </c>
    </row>
    <row r="1433" spans="1:7" ht="25.5">
      <c r="A1433" s="6">
        <v>1</v>
      </c>
      <c r="B1433" s="17" t="s">
        <v>4</v>
      </c>
      <c r="C1433" s="7">
        <v>0.106</v>
      </c>
      <c r="D1433" s="7">
        <v>0.254</v>
      </c>
      <c r="E1433" s="18">
        <f aca="true" t="shared" si="123" ref="E1433:E1441">D1433-C1433</f>
        <v>0.14800000000000002</v>
      </c>
      <c r="F1433" s="38" t="s">
        <v>90</v>
      </c>
      <c r="G1433" s="38" t="s">
        <v>91</v>
      </c>
    </row>
    <row r="1434" spans="1:7" ht="12.75">
      <c r="A1434" s="6">
        <v>2</v>
      </c>
      <c r="B1434" s="17" t="s">
        <v>5</v>
      </c>
      <c r="C1434" s="7"/>
      <c r="D1434" s="7"/>
      <c r="E1434" s="18">
        <f t="shared" si="123"/>
        <v>0</v>
      </c>
      <c r="F1434" s="39"/>
      <c r="G1434" s="39"/>
    </row>
    <row r="1435" spans="1:7" ht="38.25">
      <c r="A1435" s="6">
        <v>3</v>
      </c>
      <c r="B1435" s="17" t="s">
        <v>6</v>
      </c>
      <c r="C1435" s="7">
        <v>0.018</v>
      </c>
      <c r="D1435" s="7">
        <v>0.01</v>
      </c>
      <c r="E1435" s="18">
        <f t="shared" si="123"/>
        <v>-0.007999999999999998</v>
      </c>
      <c r="F1435" s="38" t="s">
        <v>92</v>
      </c>
      <c r="G1435" s="38" t="s">
        <v>91</v>
      </c>
    </row>
    <row r="1436" spans="1:7" ht="12.75">
      <c r="A1436" s="6">
        <v>4</v>
      </c>
      <c r="B1436" s="17" t="s">
        <v>7</v>
      </c>
      <c r="C1436" s="7">
        <v>0.22</v>
      </c>
      <c r="D1436" s="7">
        <v>0.497</v>
      </c>
      <c r="E1436" s="18">
        <f t="shared" si="123"/>
        <v>0.277</v>
      </c>
      <c r="F1436" s="38" t="s">
        <v>93</v>
      </c>
      <c r="G1436" s="38" t="s">
        <v>91</v>
      </c>
    </row>
    <row r="1437" spans="1:7" ht="25.5">
      <c r="A1437" s="6">
        <v>5</v>
      </c>
      <c r="B1437" s="17" t="s">
        <v>8</v>
      </c>
      <c r="C1437" s="7">
        <v>0.13</v>
      </c>
      <c r="D1437" s="7">
        <v>0.095</v>
      </c>
      <c r="E1437" s="18">
        <f t="shared" si="123"/>
        <v>-0.035</v>
      </c>
      <c r="F1437" s="38" t="s">
        <v>93</v>
      </c>
      <c r="G1437" s="38" t="s">
        <v>91</v>
      </c>
    </row>
    <row r="1438" spans="1:7" ht="76.5">
      <c r="A1438" s="6">
        <v>6</v>
      </c>
      <c r="B1438" s="17" t="s">
        <v>9</v>
      </c>
      <c r="C1438" s="7">
        <v>0.223</v>
      </c>
      <c r="D1438" s="7">
        <v>0.23</v>
      </c>
      <c r="E1438" s="18">
        <f t="shared" si="123"/>
        <v>0.007000000000000006</v>
      </c>
      <c r="F1438" s="38" t="s">
        <v>93</v>
      </c>
      <c r="G1438" s="38" t="s">
        <v>91</v>
      </c>
    </row>
    <row r="1439" spans="1:7" ht="38.25">
      <c r="A1439" s="6">
        <v>7</v>
      </c>
      <c r="B1439" s="17" t="s">
        <v>10</v>
      </c>
      <c r="C1439" s="7">
        <v>0.006</v>
      </c>
      <c r="D1439" s="7">
        <v>0.028</v>
      </c>
      <c r="E1439" s="18">
        <f t="shared" si="123"/>
        <v>0.022</v>
      </c>
      <c r="F1439" s="38" t="s">
        <v>92</v>
      </c>
      <c r="G1439" s="38" t="s">
        <v>91</v>
      </c>
    </row>
    <row r="1440" spans="1:7" ht="38.25">
      <c r="A1440" s="6">
        <v>8</v>
      </c>
      <c r="B1440" s="17" t="s">
        <v>11</v>
      </c>
      <c r="C1440" s="7">
        <v>0.007</v>
      </c>
      <c r="D1440" s="7">
        <v>0.032</v>
      </c>
      <c r="E1440" s="18">
        <f t="shared" si="123"/>
        <v>0.025</v>
      </c>
      <c r="F1440" s="38" t="s">
        <v>92</v>
      </c>
      <c r="G1440" s="38" t="s">
        <v>91</v>
      </c>
    </row>
    <row r="1441" spans="1:7" ht="25.5">
      <c r="A1441" s="6">
        <v>9</v>
      </c>
      <c r="B1441" s="29" t="s">
        <v>82</v>
      </c>
      <c r="C1441" s="7">
        <v>0.004</v>
      </c>
      <c r="D1441" s="7">
        <v>0.032</v>
      </c>
      <c r="E1441" s="18">
        <f t="shared" si="123"/>
        <v>0.028</v>
      </c>
      <c r="F1441" s="38" t="s">
        <v>94</v>
      </c>
      <c r="G1441" s="38" t="s">
        <v>91</v>
      </c>
    </row>
    <row r="1442" spans="1:7" ht="102">
      <c r="A1442" s="6">
        <v>10</v>
      </c>
      <c r="B1442" s="27" t="s">
        <v>83</v>
      </c>
      <c r="C1442" s="7"/>
      <c r="D1442" s="7">
        <v>0.034</v>
      </c>
      <c r="E1442" s="7"/>
      <c r="F1442" s="38" t="s">
        <v>94</v>
      </c>
      <c r="G1442" s="38" t="s">
        <v>91</v>
      </c>
    </row>
    <row r="1443" spans="1:7" ht="178.5">
      <c r="A1443" s="6">
        <v>11</v>
      </c>
      <c r="B1443" s="30" t="s">
        <v>84</v>
      </c>
      <c r="C1443" s="7">
        <v>0.596</v>
      </c>
      <c r="D1443" s="7">
        <v>1.061</v>
      </c>
      <c r="E1443" s="18">
        <f aca="true" t="shared" si="124" ref="E1443:E1449">D1443-C1443</f>
        <v>0.46499999999999997</v>
      </c>
      <c r="F1443" s="38" t="s">
        <v>94</v>
      </c>
      <c r="G1443" s="38" t="s">
        <v>91</v>
      </c>
    </row>
    <row r="1444" spans="1:7" ht="12.75">
      <c r="A1444" s="6">
        <v>12</v>
      </c>
      <c r="B1444" s="17" t="s">
        <v>12</v>
      </c>
      <c r="C1444" s="7"/>
      <c r="D1444" s="7"/>
      <c r="E1444" s="18">
        <f t="shared" si="124"/>
        <v>0</v>
      </c>
      <c r="F1444" s="39"/>
      <c r="G1444" s="39"/>
    </row>
    <row r="1445" spans="1:7" ht="63.75">
      <c r="A1445" s="6">
        <v>13</v>
      </c>
      <c r="B1445" s="17" t="s">
        <v>85</v>
      </c>
      <c r="C1445" s="7">
        <v>0.001</v>
      </c>
      <c r="D1445" s="7">
        <v>0.074</v>
      </c>
      <c r="E1445" s="18">
        <f t="shared" si="124"/>
        <v>0.073</v>
      </c>
      <c r="F1445" s="38" t="s">
        <v>95</v>
      </c>
      <c r="G1445" s="38" t="s">
        <v>91</v>
      </c>
    </row>
    <row r="1446" spans="1:7" ht="25.5">
      <c r="A1446" s="6">
        <v>14</v>
      </c>
      <c r="B1446" s="17" t="s">
        <v>13</v>
      </c>
      <c r="C1446" s="7">
        <v>0.001</v>
      </c>
      <c r="D1446" s="7"/>
      <c r="E1446" s="18">
        <f t="shared" si="124"/>
        <v>-0.001</v>
      </c>
      <c r="F1446" s="39"/>
      <c r="G1446" s="39"/>
    </row>
    <row r="1447" spans="1:7" ht="38.25">
      <c r="A1447" s="6">
        <v>15</v>
      </c>
      <c r="B1447" s="17" t="s">
        <v>86</v>
      </c>
      <c r="C1447" s="7">
        <v>0.125</v>
      </c>
      <c r="D1447" s="7">
        <v>0.249</v>
      </c>
      <c r="E1447" s="18">
        <f t="shared" si="124"/>
        <v>0.124</v>
      </c>
      <c r="F1447" s="38" t="s">
        <v>93</v>
      </c>
      <c r="G1447" s="38" t="s">
        <v>91</v>
      </c>
    </row>
    <row r="1448" spans="1:7" ht="12.75">
      <c r="A1448" s="6">
        <v>16</v>
      </c>
      <c r="B1448" s="17" t="s">
        <v>14</v>
      </c>
      <c r="C1448" s="7">
        <v>0.053</v>
      </c>
      <c r="D1448" s="7">
        <v>0.064</v>
      </c>
      <c r="E1448" s="18">
        <f t="shared" si="124"/>
        <v>0.011000000000000003</v>
      </c>
      <c r="F1448" s="38" t="s">
        <v>93</v>
      </c>
      <c r="G1448" s="38" t="s">
        <v>91</v>
      </c>
    </row>
    <row r="1449" spans="1:7" ht="12.75">
      <c r="A1449" s="6"/>
      <c r="B1449" s="8" t="s">
        <v>87</v>
      </c>
      <c r="C1449" s="7">
        <v>1.49</v>
      </c>
      <c r="D1449" s="7">
        <f>D1448+D1447+D1446+D1445+D1444+D1443+D1442+D1441+D1440+D1439+D1438+D1437+D1436+D1435+D1434+D1433</f>
        <v>2.6599999999999997</v>
      </c>
      <c r="E1449" s="18">
        <f t="shared" si="124"/>
        <v>1.1699999999999997</v>
      </c>
      <c r="F1449" s="39"/>
      <c r="G1449" s="39"/>
    </row>
    <row r="1450" spans="1:4" ht="12.75">
      <c r="A1450" s="9"/>
      <c r="D1450" s="10"/>
    </row>
    <row r="1451" ht="12.75">
      <c r="A1451" s="1"/>
    </row>
    <row r="1452" spans="1:5" ht="61.5" customHeight="1">
      <c r="A1452" s="19"/>
      <c r="B1452" s="31"/>
      <c r="C1452" s="31"/>
      <c r="D1452" s="31"/>
      <c r="E1452" s="31"/>
    </row>
    <row r="1453" ht="13.5">
      <c r="A1453" s="28" t="s">
        <v>96</v>
      </c>
    </row>
    <row r="1454" spans="1:5" ht="12.75">
      <c r="A1454" s="19"/>
      <c r="B1454" s="31"/>
      <c r="C1454" s="31"/>
      <c r="D1454" s="31"/>
      <c r="E1454" s="31"/>
    </row>
    <row r="1455" spans="1:5" ht="12.75">
      <c r="A1455" s="32"/>
      <c r="B1455" s="31"/>
      <c r="C1455" s="31"/>
      <c r="D1455" s="31"/>
      <c r="E1455" s="31"/>
    </row>
    <row r="1456" spans="1:5" ht="12.75">
      <c r="A1456" s="32" t="s">
        <v>79</v>
      </c>
      <c r="B1456" s="31"/>
      <c r="C1456" s="31"/>
      <c r="D1456" s="31"/>
      <c r="E1456" s="31"/>
    </row>
    <row r="1457" spans="1:7" ht="51">
      <c r="A1457" s="6" t="s">
        <v>1</v>
      </c>
      <c r="B1457" s="4" t="s">
        <v>2</v>
      </c>
      <c r="C1457" s="5" t="s">
        <v>98</v>
      </c>
      <c r="D1457" s="5" t="s">
        <v>97</v>
      </c>
      <c r="E1457" s="5" t="s">
        <v>3</v>
      </c>
      <c r="F1457" s="38" t="s">
        <v>88</v>
      </c>
      <c r="G1457" s="38" t="s">
        <v>89</v>
      </c>
    </row>
    <row r="1458" spans="1:7" ht="25.5">
      <c r="A1458" s="33">
        <v>1</v>
      </c>
      <c r="B1458" s="17" t="s">
        <v>4</v>
      </c>
      <c r="C1458" s="33">
        <v>0.286</v>
      </c>
      <c r="D1458" s="33">
        <v>0.349</v>
      </c>
      <c r="E1458" s="18">
        <f aca="true" t="shared" si="125" ref="E1458:E1466">D1458-C1458</f>
        <v>0.063</v>
      </c>
      <c r="F1458" s="38" t="s">
        <v>90</v>
      </c>
      <c r="G1458" s="38" t="s">
        <v>91</v>
      </c>
    </row>
    <row r="1459" spans="1:7" ht="12.75">
      <c r="A1459" s="33">
        <v>2</v>
      </c>
      <c r="B1459" s="17" t="s">
        <v>5</v>
      </c>
      <c r="C1459" s="34"/>
      <c r="D1459" s="34"/>
      <c r="E1459" s="18">
        <f t="shared" si="125"/>
        <v>0</v>
      </c>
      <c r="F1459" s="39"/>
      <c r="G1459" s="39"/>
    </row>
    <row r="1460" spans="1:7" ht="38.25">
      <c r="A1460" s="33">
        <v>3</v>
      </c>
      <c r="B1460" s="17" t="s">
        <v>6</v>
      </c>
      <c r="C1460" s="33">
        <v>0.03</v>
      </c>
      <c r="D1460" s="33">
        <v>0.008</v>
      </c>
      <c r="E1460" s="18">
        <f t="shared" si="125"/>
        <v>-0.022</v>
      </c>
      <c r="F1460" s="38" t="s">
        <v>92</v>
      </c>
      <c r="G1460" s="38" t="s">
        <v>91</v>
      </c>
    </row>
    <row r="1461" spans="1:7" ht="12.75">
      <c r="A1461" s="33">
        <v>4</v>
      </c>
      <c r="B1461" s="17" t="s">
        <v>7</v>
      </c>
      <c r="C1461" s="33">
        <v>0.136</v>
      </c>
      <c r="D1461" s="33">
        <v>0.356</v>
      </c>
      <c r="E1461" s="18">
        <f t="shared" si="125"/>
        <v>0.21999999999999997</v>
      </c>
      <c r="F1461" s="38" t="s">
        <v>93</v>
      </c>
      <c r="G1461" s="38" t="s">
        <v>91</v>
      </c>
    </row>
    <row r="1462" spans="1:7" ht="25.5">
      <c r="A1462" s="33">
        <v>5</v>
      </c>
      <c r="B1462" s="17" t="s">
        <v>8</v>
      </c>
      <c r="C1462" s="33">
        <v>0.133</v>
      </c>
      <c r="D1462" s="33">
        <v>0.068</v>
      </c>
      <c r="E1462" s="18">
        <f t="shared" si="125"/>
        <v>-0.065</v>
      </c>
      <c r="F1462" s="38" t="s">
        <v>93</v>
      </c>
      <c r="G1462" s="38" t="s">
        <v>91</v>
      </c>
    </row>
    <row r="1463" spans="1:7" ht="76.5">
      <c r="A1463" s="33">
        <v>6</v>
      </c>
      <c r="B1463" s="17" t="s">
        <v>9</v>
      </c>
      <c r="C1463" s="33">
        <v>0.184</v>
      </c>
      <c r="D1463" s="33">
        <v>0.158</v>
      </c>
      <c r="E1463" s="18">
        <f t="shared" si="125"/>
        <v>-0.025999999999999995</v>
      </c>
      <c r="F1463" s="38" t="s">
        <v>93</v>
      </c>
      <c r="G1463" s="38" t="s">
        <v>91</v>
      </c>
    </row>
    <row r="1464" spans="1:7" ht="38.25">
      <c r="A1464" s="33">
        <v>7</v>
      </c>
      <c r="B1464" s="17" t="s">
        <v>10</v>
      </c>
      <c r="C1464" s="33">
        <v>0.015</v>
      </c>
      <c r="D1464" s="33">
        <v>0.033</v>
      </c>
      <c r="E1464" s="18">
        <f t="shared" si="125"/>
        <v>0.018000000000000002</v>
      </c>
      <c r="F1464" s="38" t="s">
        <v>92</v>
      </c>
      <c r="G1464" s="38" t="s">
        <v>91</v>
      </c>
    </row>
    <row r="1465" spans="1:7" ht="38.25">
      <c r="A1465" s="33">
        <v>8</v>
      </c>
      <c r="B1465" s="17" t="s">
        <v>11</v>
      </c>
      <c r="C1465" s="33">
        <v>0.017</v>
      </c>
      <c r="D1465" s="33">
        <v>0.037</v>
      </c>
      <c r="E1465" s="18">
        <f t="shared" si="125"/>
        <v>0.019999999999999997</v>
      </c>
      <c r="F1465" s="38" t="s">
        <v>92</v>
      </c>
      <c r="G1465" s="38" t="s">
        <v>91</v>
      </c>
    </row>
    <row r="1466" spans="1:7" ht="25.5">
      <c r="A1466" s="33">
        <v>9</v>
      </c>
      <c r="B1466" s="29" t="s">
        <v>82</v>
      </c>
      <c r="C1466" s="33">
        <v>0.008</v>
      </c>
      <c r="D1466" s="33">
        <v>0.112</v>
      </c>
      <c r="E1466" s="18">
        <f t="shared" si="125"/>
        <v>0.10400000000000001</v>
      </c>
      <c r="F1466" s="38" t="s">
        <v>94</v>
      </c>
      <c r="G1466" s="38" t="s">
        <v>91</v>
      </c>
    </row>
    <row r="1467" spans="1:7" ht="102">
      <c r="A1467" s="34">
        <v>10</v>
      </c>
      <c r="B1467" s="27" t="s">
        <v>83</v>
      </c>
      <c r="C1467" s="34"/>
      <c r="D1467" s="33">
        <v>0.039</v>
      </c>
      <c r="E1467" s="7"/>
      <c r="F1467" s="38" t="s">
        <v>94</v>
      </c>
      <c r="G1467" s="38" t="s">
        <v>91</v>
      </c>
    </row>
    <row r="1468" spans="1:7" ht="178.5">
      <c r="A1468" s="34">
        <v>11</v>
      </c>
      <c r="B1468" s="30" t="s">
        <v>84</v>
      </c>
      <c r="C1468" s="33">
        <v>0.558</v>
      </c>
      <c r="D1468" s="33">
        <v>1.06</v>
      </c>
      <c r="E1468" s="18">
        <f aca="true" t="shared" si="126" ref="E1468:E1474">D1468-C1468</f>
        <v>0.502</v>
      </c>
      <c r="F1468" s="38" t="s">
        <v>94</v>
      </c>
      <c r="G1468" s="38" t="s">
        <v>91</v>
      </c>
    </row>
    <row r="1469" spans="1:7" ht="12.75">
      <c r="A1469" s="34">
        <v>12</v>
      </c>
      <c r="B1469" s="17" t="s">
        <v>12</v>
      </c>
      <c r="C1469" s="34"/>
      <c r="D1469" s="34"/>
      <c r="E1469" s="18">
        <f t="shared" si="126"/>
        <v>0</v>
      </c>
      <c r="F1469" s="39"/>
      <c r="G1469" s="39"/>
    </row>
    <row r="1470" spans="1:7" ht="63.75">
      <c r="A1470" s="34">
        <v>13</v>
      </c>
      <c r="B1470" s="17" t="s">
        <v>85</v>
      </c>
      <c r="C1470" s="33">
        <v>0.001</v>
      </c>
      <c r="D1470" s="33">
        <v>0.081</v>
      </c>
      <c r="E1470" s="18">
        <f t="shared" si="126"/>
        <v>0.08</v>
      </c>
      <c r="F1470" s="38" t="s">
        <v>95</v>
      </c>
      <c r="G1470" s="38" t="s">
        <v>91</v>
      </c>
    </row>
    <row r="1471" spans="1:7" ht="25.5">
      <c r="A1471" s="34">
        <v>14</v>
      </c>
      <c r="B1471" s="17" t="s">
        <v>13</v>
      </c>
      <c r="C1471" s="33">
        <v>0.001</v>
      </c>
      <c r="D1471" s="33"/>
      <c r="E1471" s="18">
        <f t="shared" si="126"/>
        <v>-0.001</v>
      </c>
      <c r="F1471" s="39"/>
      <c r="G1471" s="39"/>
    </row>
    <row r="1472" spans="1:7" ht="38.25">
      <c r="A1472" s="34">
        <v>15</v>
      </c>
      <c r="B1472" s="17" t="s">
        <v>86</v>
      </c>
      <c r="C1472" s="33">
        <v>0.089</v>
      </c>
      <c r="D1472" s="33">
        <v>0.181</v>
      </c>
      <c r="E1472" s="18">
        <f t="shared" si="126"/>
        <v>0.092</v>
      </c>
      <c r="F1472" s="38" t="s">
        <v>93</v>
      </c>
      <c r="G1472" s="38" t="s">
        <v>91</v>
      </c>
    </row>
    <row r="1473" spans="1:7" ht="12.75">
      <c r="A1473" s="34">
        <v>16</v>
      </c>
      <c r="B1473" s="17" t="s">
        <v>14</v>
      </c>
      <c r="C1473" s="33">
        <v>0.032</v>
      </c>
      <c r="D1473" s="33">
        <v>0.119</v>
      </c>
      <c r="E1473" s="18">
        <f t="shared" si="126"/>
        <v>0.087</v>
      </c>
      <c r="F1473" s="38" t="s">
        <v>93</v>
      </c>
      <c r="G1473" s="38" t="s">
        <v>91</v>
      </c>
    </row>
    <row r="1474" spans="1:7" ht="12.75">
      <c r="A1474" s="34"/>
      <c r="B1474" s="8" t="s">
        <v>87</v>
      </c>
      <c r="C1474" s="33">
        <v>1.49</v>
      </c>
      <c r="D1474" s="33">
        <f>SUM(D1458:D1473)</f>
        <v>2.601</v>
      </c>
      <c r="E1474" s="18">
        <f t="shared" si="126"/>
        <v>1.111</v>
      </c>
      <c r="F1474" s="39"/>
      <c r="G1474" s="39"/>
    </row>
    <row r="1475" spans="1:5" ht="25.5" customHeight="1">
      <c r="A1475" s="19"/>
      <c r="B1475" s="31"/>
      <c r="C1475" s="31"/>
      <c r="D1475" s="31"/>
      <c r="E1475" s="31"/>
    </row>
    <row r="1476" spans="1:5" ht="59.25" customHeight="1">
      <c r="A1476" s="19"/>
      <c r="B1476" s="31"/>
      <c r="C1476" s="31"/>
      <c r="D1476" s="31"/>
      <c r="E1476" s="31"/>
    </row>
    <row r="1477" ht="13.5">
      <c r="A1477" s="28" t="s">
        <v>96</v>
      </c>
    </row>
    <row r="1478" spans="1:5" ht="12.75">
      <c r="A1478" s="32"/>
      <c r="B1478" s="31"/>
      <c r="C1478" s="31"/>
      <c r="D1478" s="31"/>
      <c r="E1478" s="31"/>
    </row>
    <row r="1479" spans="1:5" ht="12.75">
      <c r="A1479" s="32" t="s">
        <v>80</v>
      </c>
      <c r="B1479" s="31"/>
      <c r="C1479" s="31"/>
      <c r="D1479" s="31"/>
      <c r="E1479" s="31"/>
    </row>
    <row r="1480" spans="1:7" ht="51">
      <c r="A1480" s="6" t="s">
        <v>1</v>
      </c>
      <c r="B1480" s="4" t="s">
        <v>2</v>
      </c>
      <c r="C1480" s="5" t="s">
        <v>98</v>
      </c>
      <c r="D1480" s="5" t="s">
        <v>97</v>
      </c>
      <c r="E1480" s="5" t="s">
        <v>3</v>
      </c>
      <c r="F1480" s="38" t="s">
        <v>88</v>
      </c>
      <c r="G1480" s="38" t="s">
        <v>89</v>
      </c>
    </row>
    <row r="1481" spans="1:7" ht="25.5">
      <c r="A1481" s="33">
        <v>1</v>
      </c>
      <c r="B1481" s="17" t="s">
        <v>4</v>
      </c>
      <c r="C1481" s="33">
        <v>0.242</v>
      </c>
      <c r="D1481" s="33">
        <v>0.245</v>
      </c>
      <c r="E1481" s="18">
        <f aca="true" t="shared" si="127" ref="E1481:E1489">D1481-C1481</f>
        <v>0.0030000000000000027</v>
      </c>
      <c r="F1481" s="38" t="s">
        <v>90</v>
      </c>
      <c r="G1481" s="38" t="s">
        <v>91</v>
      </c>
    </row>
    <row r="1482" spans="1:7" ht="12.75">
      <c r="A1482" s="33">
        <v>2</v>
      </c>
      <c r="B1482" s="17" t="s">
        <v>5</v>
      </c>
      <c r="C1482" s="34"/>
      <c r="D1482" s="34"/>
      <c r="E1482" s="18">
        <f t="shared" si="127"/>
        <v>0</v>
      </c>
      <c r="F1482" s="39"/>
      <c r="G1482" s="39"/>
    </row>
    <row r="1483" spans="1:7" ht="38.25">
      <c r="A1483" s="33">
        <v>3</v>
      </c>
      <c r="B1483" s="17" t="s">
        <v>6</v>
      </c>
      <c r="C1483" s="33">
        <v>0.029</v>
      </c>
      <c r="D1483" s="33">
        <v>0.006</v>
      </c>
      <c r="E1483" s="18">
        <f t="shared" si="127"/>
        <v>-0.023</v>
      </c>
      <c r="F1483" s="38" t="s">
        <v>92</v>
      </c>
      <c r="G1483" s="38" t="s">
        <v>91</v>
      </c>
    </row>
    <row r="1484" spans="1:7" ht="12.75">
      <c r="A1484" s="33">
        <v>4</v>
      </c>
      <c r="B1484" s="17" t="s">
        <v>7</v>
      </c>
      <c r="C1484" s="33">
        <v>0.138</v>
      </c>
      <c r="D1484" s="33">
        <v>0.323</v>
      </c>
      <c r="E1484" s="18">
        <f t="shared" si="127"/>
        <v>0.185</v>
      </c>
      <c r="F1484" s="38" t="s">
        <v>93</v>
      </c>
      <c r="G1484" s="38" t="s">
        <v>91</v>
      </c>
    </row>
    <row r="1485" spans="1:7" ht="25.5">
      <c r="A1485" s="33">
        <v>5</v>
      </c>
      <c r="B1485" s="17" t="s">
        <v>8</v>
      </c>
      <c r="C1485" s="33">
        <v>0.133</v>
      </c>
      <c r="D1485" s="33">
        <v>0.061</v>
      </c>
      <c r="E1485" s="18">
        <f t="shared" si="127"/>
        <v>-0.07200000000000001</v>
      </c>
      <c r="F1485" s="38" t="s">
        <v>93</v>
      </c>
      <c r="G1485" s="38" t="s">
        <v>91</v>
      </c>
    </row>
    <row r="1486" spans="1:7" ht="76.5">
      <c r="A1486" s="33">
        <v>6</v>
      </c>
      <c r="B1486" s="17" t="s">
        <v>9</v>
      </c>
      <c r="C1486" s="33">
        <v>0.184</v>
      </c>
      <c r="D1486" s="33">
        <v>0.279</v>
      </c>
      <c r="E1486" s="18">
        <f t="shared" si="127"/>
        <v>0.09500000000000003</v>
      </c>
      <c r="F1486" s="38" t="s">
        <v>93</v>
      </c>
      <c r="G1486" s="38" t="s">
        <v>91</v>
      </c>
    </row>
    <row r="1487" spans="1:7" ht="38.25">
      <c r="A1487" s="33">
        <v>7</v>
      </c>
      <c r="B1487" s="17" t="s">
        <v>10</v>
      </c>
      <c r="C1487" s="33">
        <v>0.014</v>
      </c>
      <c r="D1487" s="33">
        <v>0.023</v>
      </c>
      <c r="E1487" s="18">
        <f t="shared" si="127"/>
        <v>0.009</v>
      </c>
      <c r="F1487" s="38" t="s">
        <v>92</v>
      </c>
      <c r="G1487" s="38" t="s">
        <v>91</v>
      </c>
    </row>
    <row r="1488" spans="1:7" ht="38.25">
      <c r="A1488" s="33">
        <v>8</v>
      </c>
      <c r="B1488" s="17" t="s">
        <v>11</v>
      </c>
      <c r="C1488" s="33">
        <v>0.017</v>
      </c>
      <c r="D1488" s="33">
        <v>0.026</v>
      </c>
      <c r="E1488" s="18">
        <f t="shared" si="127"/>
        <v>0.008999999999999998</v>
      </c>
      <c r="F1488" s="38" t="s">
        <v>92</v>
      </c>
      <c r="G1488" s="38" t="s">
        <v>91</v>
      </c>
    </row>
    <row r="1489" spans="1:7" ht="25.5">
      <c r="A1489" s="33">
        <v>9</v>
      </c>
      <c r="B1489" s="29" t="s">
        <v>82</v>
      </c>
      <c r="C1489" s="33">
        <v>0.008</v>
      </c>
      <c r="D1489" s="33">
        <v>0.075</v>
      </c>
      <c r="E1489" s="18">
        <f t="shared" si="127"/>
        <v>0.067</v>
      </c>
      <c r="F1489" s="38" t="s">
        <v>94</v>
      </c>
      <c r="G1489" s="38" t="s">
        <v>91</v>
      </c>
    </row>
    <row r="1490" spans="1:7" ht="102">
      <c r="A1490" s="34">
        <v>10</v>
      </c>
      <c r="B1490" s="27" t="s">
        <v>83</v>
      </c>
      <c r="C1490" s="34"/>
      <c r="D1490" s="33">
        <v>0.05</v>
      </c>
      <c r="E1490" s="7"/>
      <c r="F1490" s="38" t="s">
        <v>94</v>
      </c>
      <c r="G1490" s="38" t="s">
        <v>91</v>
      </c>
    </row>
    <row r="1491" spans="1:7" ht="178.5">
      <c r="A1491" s="34">
        <v>11</v>
      </c>
      <c r="B1491" s="30" t="s">
        <v>84</v>
      </c>
      <c r="C1491" s="33">
        <v>0.634</v>
      </c>
      <c r="D1491" s="33">
        <v>1.142</v>
      </c>
      <c r="E1491" s="18">
        <f aca="true" t="shared" si="128" ref="E1491:E1497">D1491-C1491</f>
        <v>0.5079999999999999</v>
      </c>
      <c r="F1491" s="38" t="s">
        <v>94</v>
      </c>
      <c r="G1491" s="38" t="s">
        <v>91</v>
      </c>
    </row>
    <row r="1492" spans="1:7" ht="12.75">
      <c r="A1492" s="34">
        <v>12</v>
      </c>
      <c r="B1492" s="17" t="s">
        <v>12</v>
      </c>
      <c r="C1492" s="34"/>
      <c r="D1492" s="34"/>
      <c r="E1492" s="18">
        <f t="shared" si="128"/>
        <v>0</v>
      </c>
      <c r="F1492" s="39"/>
      <c r="G1492" s="39"/>
    </row>
    <row r="1493" spans="1:7" ht="63.75">
      <c r="A1493" s="34">
        <v>13</v>
      </c>
      <c r="B1493" s="17" t="s">
        <v>85</v>
      </c>
      <c r="C1493" s="33">
        <v>0.001</v>
      </c>
      <c r="D1493" s="33">
        <v>0.059</v>
      </c>
      <c r="E1493" s="18">
        <f t="shared" si="128"/>
        <v>0.057999999999999996</v>
      </c>
      <c r="F1493" s="38" t="s">
        <v>95</v>
      </c>
      <c r="G1493" s="38" t="s">
        <v>91</v>
      </c>
    </row>
    <row r="1494" spans="1:7" ht="25.5">
      <c r="A1494" s="34">
        <v>14</v>
      </c>
      <c r="B1494" s="17" t="s">
        <v>13</v>
      </c>
      <c r="C1494" s="33">
        <v>0.001</v>
      </c>
      <c r="D1494" s="33"/>
      <c r="E1494" s="18">
        <f t="shared" si="128"/>
        <v>-0.001</v>
      </c>
      <c r="F1494" s="39"/>
      <c r="G1494" s="39"/>
    </row>
    <row r="1495" spans="1:7" ht="38.25">
      <c r="A1495" s="34">
        <v>15</v>
      </c>
      <c r="B1495" s="17" t="s">
        <v>86</v>
      </c>
      <c r="C1495" s="33">
        <v>0.056</v>
      </c>
      <c r="D1495" s="33">
        <v>0.126</v>
      </c>
      <c r="E1495" s="18">
        <f t="shared" si="128"/>
        <v>0.07</v>
      </c>
      <c r="F1495" s="38" t="s">
        <v>93</v>
      </c>
      <c r="G1495" s="38" t="s">
        <v>91</v>
      </c>
    </row>
    <row r="1496" spans="1:7" ht="12.75">
      <c r="A1496" s="34">
        <v>16</v>
      </c>
      <c r="B1496" s="17" t="s">
        <v>14</v>
      </c>
      <c r="C1496" s="33">
        <v>0.033</v>
      </c>
      <c r="D1496" s="33">
        <v>0.085</v>
      </c>
      <c r="E1496" s="18">
        <f t="shared" si="128"/>
        <v>0.052000000000000005</v>
      </c>
      <c r="F1496" s="38" t="s">
        <v>93</v>
      </c>
      <c r="G1496" s="38" t="s">
        <v>91</v>
      </c>
    </row>
    <row r="1497" spans="1:7" ht="12.75">
      <c r="A1497" s="34"/>
      <c r="B1497" s="8" t="s">
        <v>87</v>
      </c>
      <c r="C1497" s="33">
        <v>1.49</v>
      </c>
      <c r="D1497" s="33">
        <f>SUM(D1481:D1496)</f>
        <v>2.5</v>
      </c>
      <c r="E1497" s="18">
        <f t="shared" si="128"/>
        <v>1.01</v>
      </c>
      <c r="F1497" s="39"/>
      <c r="G1497" s="39"/>
    </row>
    <row r="1498" spans="1:5" ht="12.75">
      <c r="A1498" s="35"/>
      <c r="B1498" s="31"/>
      <c r="C1498" s="31"/>
      <c r="D1498" s="31"/>
      <c r="E1498" s="31"/>
    </row>
    <row r="1499" spans="1:5" ht="12.75">
      <c r="A1499" s="19"/>
      <c r="B1499" s="31"/>
      <c r="C1499" s="31"/>
      <c r="D1499" s="31"/>
      <c r="E1499" s="31"/>
    </row>
    <row r="1500" spans="1:5" ht="74.25" customHeight="1">
      <c r="A1500" s="19"/>
      <c r="B1500" s="31"/>
      <c r="C1500" s="31"/>
      <c r="D1500" s="31"/>
      <c r="E1500" s="31"/>
    </row>
    <row r="1501" ht="13.5">
      <c r="A1501" s="28" t="s">
        <v>96</v>
      </c>
    </row>
    <row r="1502" spans="1:5" ht="12.75">
      <c r="A1502" s="19"/>
      <c r="B1502" s="31"/>
      <c r="C1502" s="31"/>
      <c r="D1502" s="31"/>
      <c r="E1502" s="31"/>
    </row>
    <row r="1503" spans="1:5" ht="12.75">
      <c r="A1503" s="32"/>
      <c r="B1503" s="31"/>
      <c r="C1503" s="31"/>
      <c r="D1503" s="31"/>
      <c r="E1503" s="31"/>
    </row>
    <row r="1504" spans="1:5" ht="12.75">
      <c r="A1504" s="32" t="s">
        <v>81</v>
      </c>
      <c r="B1504" s="31"/>
      <c r="C1504" s="31"/>
      <c r="D1504" s="31"/>
      <c r="E1504" s="31"/>
    </row>
    <row r="1505" spans="1:7" ht="51">
      <c r="A1505" s="6" t="s">
        <v>1</v>
      </c>
      <c r="B1505" s="4" t="s">
        <v>2</v>
      </c>
      <c r="C1505" s="5" t="s">
        <v>98</v>
      </c>
      <c r="D1505" s="5" t="s">
        <v>97</v>
      </c>
      <c r="E1505" s="5" t="s">
        <v>3</v>
      </c>
      <c r="F1505" s="38" t="s">
        <v>88</v>
      </c>
      <c r="G1505" s="38" t="s">
        <v>89</v>
      </c>
    </row>
    <row r="1506" spans="1:7" ht="25.5">
      <c r="A1506" s="33">
        <v>1</v>
      </c>
      <c r="B1506" s="17" t="s">
        <v>4</v>
      </c>
      <c r="C1506" s="33">
        <v>0.319</v>
      </c>
      <c r="D1506" s="33">
        <v>0.421</v>
      </c>
      <c r="E1506" s="18">
        <f aca="true" t="shared" si="129" ref="E1506:E1514">D1506-C1506</f>
        <v>0.10199999999999998</v>
      </c>
      <c r="F1506" s="38" t="s">
        <v>90</v>
      </c>
      <c r="G1506" s="38" t="s">
        <v>91</v>
      </c>
    </row>
    <row r="1507" spans="1:7" ht="12.75">
      <c r="A1507" s="33">
        <v>2</v>
      </c>
      <c r="B1507" s="17" t="s">
        <v>5</v>
      </c>
      <c r="C1507" s="34"/>
      <c r="D1507" s="34"/>
      <c r="E1507" s="18">
        <f t="shared" si="129"/>
        <v>0</v>
      </c>
      <c r="F1507" s="39"/>
      <c r="G1507" s="39"/>
    </row>
    <row r="1508" spans="1:7" ht="38.25">
      <c r="A1508" s="33">
        <v>3</v>
      </c>
      <c r="B1508" s="17" t="s">
        <v>6</v>
      </c>
      <c r="C1508" s="33">
        <v>0.03</v>
      </c>
      <c r="D1508" s="33">
        <v>0.008</v>
      </c>
      <c r="E1508" s="18">
        <f t="shared" si="129"/>
        <v>-0.022</v>
      </c>
      <c r="F1508" s="38" t="s">
        <v>92</v>
      </c>
      <c r="G1508" s="38" t="s">
        <v>91</v>
      </c>
    </row>
    <row r="1509" spans="1:7" ht="12.75">
      <c r="A1509" s="33">
        <v>4</v>
      </c>
      <c r="B1509" s="17" t="s">
        <v>7</v>
      </c>
      <c r="C1509" s="33">
        <v>0.137</v>
      </c>
      <c r="D1509" s="33">
        <v>0.359</v>
      </c>
      <c r="E1509" s="18">
        <f t="shared" si="129"/>
        <v>0.22199999999999998</v>
      </c>
      <c r="F1509" s="38" t="s">
        <v>93</v>
      </c>
      <c r="G1509" s="38" t="s">
        <v>91</v>
      </c>
    </row>
    <row r="1510" spans="1:7" ht="25.5">
      <c r="A1510" s="33">
        <v>5</v>
      </c>
      <c r="B1510" s="17" t="s">
        <v>8</v>
      </c>
      <c r="C1510" s="33">
        <v>0.133</v>
      </c>
      <c r="D1510" s="33">
        <v>0.068</v>
      </c>
      <c r="E1510" s="18">
        <f t="shared" si="129"/>
        <v>-0.065</v>
      </c>
      <c r="F1510" s="38" t="s">
        <v>93</v>
      </c>
      <c r="G1510" s="38" t="s">
        <v>91</v>
      </c>
    </row>
    <row r="1511" spans="1:7" ht="76.5">
      <c r="A1511" s="33">
        <v>6</v>
      </c>
      <c r="B1511" s="17" t="s">
        <v>9</v>
      </c>
      <c r="C1511" s="33">
        <v>0.184</v>
      </c>
      <c r="D1511" s="33">
        <v>0.159</v>
      </c>
      <c r="E1511" s="18">
        <f t="shared" si="129"/>
        <v>-0.024999999999999994</v>
      </c>
      <c r="F1511" s="38" t="s">
        <v>93</v>
      </c>
      <c r="G1511" s="38" t="s">
        <v>91</v>
      </c>
    </row>
    <row r="1512" spans="1:7" ht="38.25">
      <c r="A1512" s="33">
        <v>7</v>
      </c>
      <c r="B1512" s="17" t="s">
        <v>10</v>
      </c>
      <c r="C1512" s="33">
        <v>0.015</v>
      </c>
      <c r="D1512" s="33">
        <v>0.033</v>
      </c>
      <c r="E1512" s="18">
        <f t="shared" si="129"/>
        <v>0.018000000000000002</v>
      </c>
      <c r="F1512" s="38" t="s">
        <v>92</v>
      </c>
      <c r="G1512" s="38" t="s">
        <v>91</v>
      </c>
    </row>
    <row r="1513" spans="1:7" ht="38.25">
      <c r="A1513" s="33">
        <v>8</v>
      </c>
      <c r="B1513" s="17" t="s">
        <v>11</v>
      </c>
      <c r="C1513" s="33">
        <v>0.017</v>
      </c>
      <c r="D1513" s="33">
        <v>0.038</v>
      </c>
      <c r="E1513" s="18">
        <f t="shared" si="129"/>
        <v>0.020999999999999998</v>
      </c>
      <c r="F1513" s="38" t="s">
        <v>92</v>
      </c>
      <c r="G1513" s="38" t="s">
        <v>91</v>
      </c>
    </row>
    <row r="1514" spans="1:7" ht="25.5">
      <c r="A1514" s="33">
        <v>9</v>
      </c>
      <c r="B1514" s="29" t="s">
        <v>82</v>
      </c>
      <c r="C1514" s="33">
        <v>0.008</v>
      </c>
      <c r="D1514" s="33">
        <v>0.056</v>
      </c>
      <c r="E1514" s="18">
        <f t="shared" si="129"/>
        <v>0.048</v>
      </c>
      <c r="F1514" s="38" t="s">
        <v>94</v>
      </c>
      <c r="G1514" s="38" t="s">
        <v>91</v>
      </c>
    </row>
    <row r="1515" spans="1:7" ht="102">
      <c r="A1515" s="34">
        <v>10</v>
      </c>
      <c r="B1515" s="27" t="s">
        <v>83</v>
      </c>
      <c r="C1515" s="34"/>
      <c r="D1515" s="33">
        <v>0.034</v>
      </c>
      <c r="E1515" s="7"/>
      <c r="F1515" s="38" t="s">
        <v>94</v>
      </c>
      <c r="G1515" s="38" t="s">
        <v>91</v>
      </c>
    </row>
    <row r="1516" spans="1:7" ht="143.25" customHeight="1">
      <c r="A1516" s="34">
        <v>11</v>
      </c>
      <c r="B1516" s="30" t="s">
        <v>84</v>
      </c>
      <c r="C1516" s="33">
        <v>0.507</v>
      </c>
      <c r="D1516" s="33">
        <v>1.05</v>
      </c>
      <c r="E1516" s="18">
        <f aca="true" t="shared" si="130" ref="E1516:E1522">D1516-C1516</f>
        <v>0.543</v>
      </c>
      <c r="F1516" s="38" t="s">
        <v>94</v>
      </c>
      <c r="G1516" s="38" t="s">
        <v>91</v>
      </c>
    </row>
    <row r="1517" spans="1:7" ht="12.75">
      <c r="A1517" s="34">
        <v>12</v>
      </c>
      <c r="B1517" s="17" t="s">
        <v>12</v>
      </c>
      <c r="C1517" s="34"/>
      <c r="D1517" s="34"/>
      <c r="E1517" s="18">
        <f t="shared" si="130"/>
        <v>0</v>
      </c>
      <c r="F1517" s="39"/>
      <c r="G1517" s="39"/>
    </row>
    <row r="1518" spans="1:7" ht="63.75">
      <c r="A1518" s="34">
        <v>13</v>
      </c>
      <c r="B1518" s="17" t="s">
        <v>85</v>
      </c>
      <c r="C1518" s="33">
        <v>0.001</v>
      </c>
      <c r="D1518" s="33">
        <v>0.105</v>
      </c>
      <c r="E1518" s="18">
        <f t="shared" si="130"/>
        <v>0.104</v>
      </c>
      <c r="F1518" s="38" t="s">
        <v>95</v>
      </c>
      <c r="G1518" s="38" t="s">
        <v>91</v>
      </c>
    </row>
    <row r="1519" spans="1:7" ht="25.5">
      <c r="A1519" s="34">
        <v>14</v>
      </c>
      <c r="B1519" s="17" t="s">
        <v>13</v>
      </c>
      <c r="C1519" s="33">
        <v>0.001</v>
      </c>
      <c r="D1519" s="33"/>
      <c r="E1519" s="18">
        <f t="shared" si="130"/>
        <v>-0.001</v>
      </c>
      <c r="F1519" s="39"/>
      <c r="G1519" s="39"/>
    </row>
    <row r="1520" spans="1:7" ht="38.25">
      <c r="A1520" s="34">
        <v>15</v>
      </c>
      <c r="B1520" s="17" t="s">
        <v>86</v>
      </c>
      <c r="C1520" s="33">
        <v>0.105</v>
      </c>
      <c r="D1520" s="33">
        <v>0.237</v>
      </c>
      <c r="E1520" s="18">
        <f t="shared" si="130"/>
        <v>0.132</v>
      </c>
      <c r="F1520" s="38" t="s">
        <v>93</v>
      </c>
      <c r="G1520" s="38" t="s">
        <v>91</v>
      </c>
    </row>
    <row r="1521" spans="1:7" ht="12.75">
      <c r="A1521" s="34">
        <v>16</v>
      </c>
      <c r="B1521" s="17" t="s">
        <v>14</v>
      </c>
      <c r="C1521" s="33">
        <v>0.033</v>
      </c>
      <c r="D1521" s="33">
        <v>0.096</v>
      </c>
      <c r="E1521" s="18">
        <f t="shared" si="130"/>
        <v>0.063</v>
      </c>
      <c r="F1521" s="38" t="s">
        <v>93</v>
      </c>
      <c r="G1521" s="38" t="s">
        <v>91</v>
      </c>
    </row>
    <row r="1522" spans="1:7" ht="12.75">
      <c r="A1522" s="34"/>
      <c r="B1522" s="8" t="s">
        <v>87</v>
      </c>
      <c r="C1522" s="33">
        <v>1.49</v>
      </c>
      <c r="D1522" s="33">
        <f>SUM(D1506:D1521)</f>
        <v>2.664</v>
      </c>
      <c r="E1522" s="18">
        <f t="shared" si="130"/>
        <v>1.1740000000000002</v>
      </c>
      <c r="F1522" s="39"/>
      <c r="G1522" s="39"/>
    </row>
    <row r="1523" spans="1:5" ht="12.75">
      <c r="A1523" s="20"/>
      <c r="B1523" s="31"/>
      <c r="C1523" s="31"/>
      <c r="D1523" s="20"/>
      <c r="E1523" s="31"/>
    </row>
    <row r="1524" spans="1:5" ht="12.75">
      <c r="A1524" s="36"/>
      <c r="B1524" s="31"/>
      <c r="C1524" s="31"/>
      <c r="D1524" s="31"/>
      <c r="E1524" s="31"/>
    </row>
  </sheetData>
  <sheetProtection/>
  <mergeCells count="1">
    <mergeCell ref="A1392:A13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2016-03-01T14:59:42Z</dcterms:modified>
  <cp:category/>
  <cp:version/>
  <cp:contentType/>
  <cp:contentStatus/>
</cp:coreProperties>
</file>