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ova_a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" i="1" l="1"/>
  <c r="P5" i="1"/>
  <c r="P8" i="1"/>
  <c r="P6" i="1"/>
  <c r="P2" i="1"/>
  <c r="P3" i="1"/>
  <c r="P10" i="1"/>
  <c r="P7" i="1"/>
  <c r="P9" i="1"/>
  <c r="Q4" i="1" l="1"/>
  <c r="Q5" i="1"/>
  <c r="Q8" i="1"/>
  <c r="Q6" i="1"/>
  <c r="Q2" i="1"/>
  <c r="Q3" i="1"/>
  <c r="Q10" i="1"/>
  <c r="Q7" i="1"/>
  <c r="Q9" i="1"/>
</calcChain>
</file>

<file path=xl/sharedStrings.xml><?xml version="1.0" encoding="utf-8"?>
<sst xmlns="http://schemas.openxmlformats.org/spreadsheetml/2006/main" count="35" uniqueCount="33">
  <si>
    <t>Номер з/п</t>
  </si>
  <si>
    <t>Реєстраційний номер</t>
  </si>
  <si>
    <t>Назва проекту</t>
  </si>
  <si>
    <t>Назва ГО</t>
  </si>
  <si>
    <t>Присутньо членів конкурсної комісії на захисті проекту</t>
  </si>
  <si>
    <t>Максиамальна можлива кількість балів</t>
  </si>
  <si>
    <t>Набрана кількість балів</t>
  </si>
  <si>
    <t>% від загальної кількості (00%)</t>
  </si>
  <si>
    <t>ГО "Арт Хвиля"</t>
  </si>
  <si>
    <t>Винниченко Н.В.</t>
  </si>
  <si>
    <t>Корнієнко М.В.</t>
  </si>
  <si>
    <t>Кохан А.І.</t>
  </si>
  <si>
    <t>Мальченко О.І.</t>
  </si>
  <si>
    <t>Моша А.М.</t>
  </si>
  <si>
    <t>Обравіт Є.О.</t>
  </si>
  <si>
    <t>Щеглов А.О.</t>
  </si>
  <si>
    <t>Ролик «Італійський слід у Сумах, сумський слід в Італії»</t>
  </si>
  <si>
    <t>Серія тренінгів «Харизматична особистість – лідерство через натхненність»</t>
  </si>
  <si>
    <t>Медіаплатформа змін «Самоврятування»</t>
  </si>
  <si>
    <t>Налагодження ефективної взаємодії інститутів громадянського суспільства з Сумською міською радою шляхом професійного використання інструментів громадянської участі</t>
  </si>
  <si>
    <t>Консолідація громадського руху навколо осмислення проблем розвитку міста Суми</t>
  </si>
  <si>
    <t>Школа лідерів змін</t>
  </si>
  <si>
    <t>Формування позитивного сприйняття мешканцями міста Суми національної різноманітності як переваги для розвитку громади</t>
  </si>
  <si>
    <t>Стимулювання інститутів громадянського суспільства у підготовці та прийнятті управлінських рішень у контексті задач сталого економічного розвитку міста Суми</t>
  </si>
  <si>
    <t>ГО «Добро єднає»</t>
  </si>
  <si>
    <t>ГО «Інформаційний центр «Спецкор»</t>
  </si>
  <si>
    <t>ГО «Фонд регіональних досліджень»</t>
  </si>
  <si>
    <t>ГО «Центр освіти впродовж життя»</t>
  </si>
  <si>
    <t>ГО «Бюро Арт»</t>
  </si>
  <si>
    <t>ГО «Ромське національне об’єднання»</t>
  </si>
  <si>
    <t>Цилюрик В.В.</t>
  </si>
  <si>
    <t>Захарченко О.М.</t>
  </si>
  <si>
    <t>Громадянська освіта молоді через залучення до творчої діяльності через створення об’єктів вуличного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</si>
</sst>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0" fontId="0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7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 x14ac:dyDescent="0.25"/>
  <cols>
    <col min="1" max="1" width="4.42578125" customWidth="1"/>
    <col min="2" max="2" width="5.85546875" customWidth="1"/>
    <col min="3" max="3" width="41.140625" customWidth="1"/>
    <col min="4" max="4" width="27.7109375" customWidth="1"/>
    <col min="5" max="13" width="8.7109375" customWidth="1"/>
    <col min="14" max="14" width="12.28515625" bestFit="1" customWidth="1"/>
    <col min="15" max="15" width="10.42578125" bestFit="1" customWidth="1"/>
    <col min="16" max="16" width="10.28515625" bestFit="1" customWidth="1"/>
    <col min="17" max="17" width="10.5703125" bestFit="1" customWidth="1"/>
    <col min="18" max="22" width="8.7109375" customWidth="1"/>
  </cols>
  <sheetData>
    <row r="1" spans="1:17" ht="101.2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9" t="s">
        <v>11</v>
      </c>
      <c r="F1" s="9" t="s">
        <v>9</v>
      </c>
      <c r="G1" s="9" t="s">
        <v>31</v>
      </c>
      <c r="H1" s="9" t="s">
        <v>10</v>
      </c>
      <c r="I1" s="9" t="s">
        <v>12</v>
      </c>
      <c r="J1" s="9" t="s">
        <v>13</v>
      </c>
      <c r="K1" s="9" t="s">
        <v>14</v>
      </c>
      <c r="L1" s="9" t="s">
        <v>30</v>
      </c>
      <c r="M1" s="9" t="s">
        <v>15</v>
      </c>
      <c r="N1" s="8" t="s">
        <v>4</v>
      </c>
      <c r="O1" s="8" t="s">
        <v>5</v>
      </c>
      <c r="P1" s="8" t="s">
        <v>6</v>
      </c>
      <c r="Q1" s="10" t="s">
        <v>7</v>
      </c>
    </row>
    <row r="2" spans="1:17" ht="31.5" x14ac:dyDescent="0.25">
      <c r="A2" s="4">
        <v>1</v>
      </c>
      <c r="B2" s="4">
        <v>9</v>
      </c>
      <c r="C2" s="5" t="s">
        <v>21</v>
      </c>
      <c r="D2" s="5" t="s">
        <v>27</v>
      </c>
      <c r="E2" s="4">
        <v>30</v>
      </c>
      <c r="F2" s="4">
        <v>29</v>
      </c>
      <c r="G2" s="4">
        <v>28</v>
      </c>
      <c r="H2" s="4">
        <v>25</v>
      </c>
      <c r="I2" s="4">
        <v>29</v>
      </c>
      <c r="J2" s="4">
        <v>28</v>
      </c>
      <c r="K2" s="4">
        <v>28</v>
      </c>
      <c r="L2" s="4">
        <v>0</v>
      </c>
      <c r="M2" s="4">
        <v>26</v>
      </c>
      <c r="N2" s="4">
        <v>9</v>
      </c>
      <c r="O2" s="4">
        <v>270</v>
      </c>
      <c r="P2" s="4">
        <f t="shared" ref="P2:P10" si="0">E2+F2+G2+H2+I2+J2+K2+L2+M2</f>
        <v>223</v>
      </c>
      <c r="Q2" s="6">
        <f t="shared" ref="Q2:Q10" si="1">P2/O2*100</f>
        <v>82.592592592592595</v>
      </c>
    </row>
    <row r="3" spans="1:17" ht="63" x14ac:dyDescent="0.25">
      <c r="A3" s="1">
        <v>2</v>
      </c>
      <c r="B3" s="1">
        <v>10</v>
      </c>
      <c r="C3" s="2" t="s">
        <v>32</v>
      </c>
      <c r="D3" s="2" t="s">
        <v>28</v>
      </c>
      <c r="E3" s="1">
        <v>25</v>
      </c>
      <c r="F3" s="1">
        <v>28</v>
      </c>
      <c r="G3" s="1">
        <v>29</v>
      </c>
      <c r="H3" s="1">
        <v>26</v>
      </c>
      <c r="I3" s="1">
        <v>29</v>
      </c>
      <c r="J3" s="1">
        <v>28</v>
      </c>
      <c r="K3" s="1">
        <v>29</v>
      </c>
      <c r="L3" s="1">
        <v>4</v>
      </c>
      <c r="M3" s="1">
        <v>25</v>
      </c>
      <c r="N3" s="1">
        <v>9</v>
      </c>
      <c r="O3" s="1">
        <v>270</v>
      </c>
      <c r="P3" s="1">
        <f t="shared" si="0"/>
        <v>223</v>
      </c>
      <c r="Q3" s="3">
        <f t="shared" si="1"/>
        <v>82.592592592592595</v>
      </c>
    </row>
    <row r="4" spans="1:17" ht="47.25" customHeight="1" x14ac:dyDescent="0.25">
      <c r="A4" s="1">
        <v>3</v>
      </c>
      <c r="B4" s="1">
        <v>3</v>
      </c>
      <c r="C4" s="2" t="s">
        <v>17</v>
      </c>
      <c r="D4" s="2" t="s">
        <v>8</v>
      </c>
      <c r="E4" s="1">
        <v>25</v>
      </c>
      <c r="F4" s="1">
        <v>24</v>
      </c>
      <c r="G4" s="1">
        <v>26</v>
      </c>
      <c r="H4" s="1">
        <v>25</v>
      </c>
      <c r="I4" s="1">
        <v>28</v>
      </c>
      <c r="J4" s="1">
        <v>28</v>
      </c>
      <c r="K4" s="1">
        <v>18</v>
      </c>
      <c r="L4" s="1">
        <v>2</v>
      </c>
      <c r="M4" s="1">
        <v>27</v>
      </c>
      <c r="N4" s="1">
        <v>9</v>
      </c>
      <c r="O4" s="1">
        <v>270</v>
      </c>
      <c r="P4" s="1">
        <f t="shared" si="0"/>
        <v>203</v>
      </c>
      <c r="Q4" s="3">
        <f t="shared" si="1"/>
        <v>75.18518518518519</v>
      </c>
    </row>
    <row r="5" spans="1:17" ht="31.5" x14ac:dyDescent="0.25">
      <c r="A5" s="1">
        <v>4</v>
      </c>
      <c r="B5" s="1">
        <v>4</v>
      </c>
      <c r="C5" s="2" t="s">
        <v>18</v>
      </c>
      <c r="D5" s="2" t="s">
        <v>25</v>
      </c>
      <c r="E5" s="1">
        <v>23</v>
      </c>
      <c r="F5" s="1">
        <v>23</v>
      </c>
      <c r="G5" s="1">
        <v>29</v>
      </c>
      <c r="H5" s="1">
        <v>11</v>
      </c>
      <c r="I5" s="1">
        <v>18</v>
      </c>
      <c r="J5" s="1">
        <v>23</v>
      </c>
      <c r="K5" s="1">
        <v>24</v>
      </c>
      <c r="L5" s="1">
        <v>0</v>
      </c>
      <c r="M5" s="1">
        <v>26</v>
      </c>
      <c r="N5" s="1">
        <v>9</v>
      </c>
      <c r="O5" s="1">
        <v>270</v>
      </c>
      <c r="P5" s="1">
        <f t="shared" si="0"/>
        <v>177</v>
      </c>
      <c r="Q5" s="3">
        <f t="shared" si="1"/>
        <v>65.555555555555557</v>
      </c>
    </row>
    <row r="6" spans="1:17" ht="47.25" x14ac:dyDescent="0.25">
      <c r="A6" s="1">
        <v>5</v>
      </c>
      <c r="B6" s="1">
        <v>6</v>
      </c>
      <c r="C6" s="2" t="s">
        <v>20</v>
      </c>
      <c r="D6" s="2" t="s">
        <v>26</v>
      </c>
      <c r="E6" s="1">
        <v>25</v>
      </c>
      <c r="F6" s="1">
        <v>17</v>
      </c>
      <c r="G6" s="1">
        <v>23</v>
      </c>
      <c r="H6" s="1">
        <v>18</v>
      </c>
      <c r="I6" s="1">
        <v>9</v>
      </c>
      <c r="J6" s="1">
        <v>21</v>
      </c>
      <c r="K6" s="1">
        <v>27</v>
      </c>
      <c r="L6" s="1">
        <v>6</v>
      </c>
      <c r="M6" s="1">
        <v>29</v>
      </c>
      <c r="N6" s="1">
        <v>9</v>
      </c>
      <c r="O6" s="1">
        <v>270</v>
      </c>
      <c r="P6" s="1">
        <f t="shared" si="0"/>
        <v>175</v>
      </c>
      <c r="Q6" s="3">
        <f t="shared" si="1"/>
        <v>64.81481481481481</v>
      </c>
    </row>
    <row r="7" spans="1:17" ht="78.75" x14ac:dyDescent="0.25">
      <c r="A7" s="1">
        <v>6</v>
      </c>
      <c r="B7" s="1">
        <v>12</v>
      </c>
      <c r="C7" s="2" t="s">
        <v>23</v>
      </c>
      <c r="D7" s="2" t="s">
        <v>26</v>
      </c>
      <c r="E7" s="1">
        <v>24</v>
      </c>
      <c r="F7" s="1">
        <v>14</v>
      </c>
      <c r="G7" s="1">
        <v>26</v>
      </c>
      <c r="H7" s="1">
        <v>17</v>
      </c>
      <c r="I7" s="1">
        <v>9</v>
      </c>
      <c r="J7" s="1">
        <v>19</v>
      </c>
      <c r="K7" s="1">
        <v>28</v>
      </c>
      <c r="L7" s="1">
        <v>6</v>
      </c>
      <c r="M7" s="1">
        <v>29</v>
      </c>
      <c r="N7" s="1">
        <v>9</v>
      </c>
      <c r="O7" s="1">
        <v>270</v>
      </c>
      <c r="P7" s="1">
        <f t="shared" si="0"/>
        <v>172</v>
      </c>
      <c r="Q7" s="3">
        <f t="shared" si="1"/>
        <v>63.703703703703709</v>
      </c>
    </row>
    <row r="8" spans="1:17" ht="78.75" x14ac:dyDescent="0.25">
      <c r="A8" s="1">
        <v>7</v>
      </c>
      <c r="B8" s="1">
        <v>5</v>
      </c>
      <c r="C8" s="2" t="s">
        <v>19</v>
      </c>
      <c r="D8" s="2" t="s">
        <v>26</v>
      </c>
      <c r="E8" s="1">
        <v>23</v>
      </c>
      <c r="F8" s="1">
        <v>17</v>
      </c>
      <c r="G8" s="1">
        <v>25</v>
      </c>
      <c r="H8" s="1">
        <v>17</v>
      </c>
      <c r="I8" s="1">
        <v>13</v>
      </c>
      <c r="J8" s="1">
        <v>21</v>
      </c>
      <c r="K8" s="1">
        <v>25</v>
      </c>
      <c r="L8" s="1">
        <v>0</v>
      </c>
      <c r="M8" s="1">
        <v>25</v>
      </c>
      <c r="N8" s="1">
        <v>9</v>
      </c>
      <c r="O8" s="1">
        <v>270</v>
      </c>
      <c r="P8" s="1">
        <f t="shared" si="0"/>
        <v>166</v>
      </c>
      <c r="Q8" s="3">
        <f t="shared" si="1"/>
        <v>61.481481481481481</v>
      </c>
    </row>
    <row r="9" spans="1:17" ht="31.5" x14ac:dyDescent="0.25">
      <c r="A9" s="1">
        <v>8</v>
      </c>
      <c r="B9" s="1">
        <v>2</v>
      </c>
      <c r="C9" s="2" t="s">
        <v>16</v>
      </c>
      <c r="D9" s="2" t="s">
        <v>24</v>
      </c>
      <c r="E9" s="1">
        <v>17</v>
      </c>
      <c r="F9" s="1">
        <v>18</v>
      </c>
      <c r="G9" s="1">
        <v>21</v>
      </c>
      <c r="H9" s="1">
        <v>21</v>
      </c>
      <c r="I9" s="1">
        <v>11</v>
      </c>
      <c r="J9" s="1">
        <v>27</v>
      </c>
      <c r="K9" s="1">
        <v>22</v>
      </c>
      <c r="L9" s="1">
        <v>3</v>
      </c>
      <c r="M9" s="1">
        <v>25</v>
      </c>
      <c r="N9" s="1">
        <v>9</v>
      </c>
      <c r="O9" s="1">
        <v>270</v>
      </c>
      <c r="P9" s="1">
        <f t="shared" si="0"/>
        <v>165</v>
      </c>
      <c r="Q9" s="3">
        <f t="shared" si="1"/>
        <v>61.111111111111114</v>
      </c>
    </row>
    <row r="10" spans="1:17" ht="63" x14ac:dyDescent="0.25">
      <c r="A10" s="1">
        <v>9</v>
      </c>
      <c r="B10" s="1">
        <v>11</v>
      </c>
      <c r="C10" s="2" t="s">
        <v>22</v>
      </c>
      <c r="D10" s="2" t="s">
        <v>29</v>
      </c>
      <c r="E10" s="1">
        <v>28</v>
      </c>
      <c r="F10" s="1">
        <v>16</v>
      </c>
      <c r="G10" s="1">
        <v>23</v>
      </c>
      <c r="H10" s="1">
        <v>14</v>
      </c>
      <c r="I10" s="1">
        <v>11</v>
      </c>
      <c r="J10" s="1">
        <v>23</v>
      </c>
      <c r="K10" s="1">
        <v>25</v>
      </c>
      <c r="L10" s="1">
        <v>0</v>
      </c>
      <c r="M10" s="1">
        <v>25</v>
      </c>
      <c r="N10" s="1">
        <v>9</v>
      </c>
      <c r="O10" s="1">
        <v>270</v>
      </c>
      <c r="P10" s="1">
        <f t="shared" si="0"/>
        <v>165</v>
      </c>
      <c r="Q10" s="3">
        <f t="shared" si="1"/>
        <v>61.111111111111114</v>
      </c>
    </row>
    <row r="11" spans="1:17" ht="15.75" customHeight="1" x14ac:dyDescent="0.25"/>
    <row r="12" spans="1:17" ht="15.75" customHeight="1" x14ac:dyDescent="0.25"/>
    <row r="13" spans="1:17" ht="15.75" customHeight="1" x14ac:dyDescent="0.25"/>
    <row r="14" spans="1:17" ht="15.75" customHeight="1" x14ac:dyDescent="0.25"/>
    <row r="15" spans="1:17" ht="15.75" customHeight="1" x14ac:dyDescent="0.25"/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sortState ref="B2:Q10">
    <sortCondition descending="1" ref="Q2:Q10"/>
  </sortState>
  <pageMargins left="0.20724380068163126" right="0.70866141732283472" top="0.74803149606299213" bottom="0.74803149606299213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Басова Аліна Леонідівна</dc:creator>
  <cp:lastModifiedBy>Басова Аліна Леонідівна</cp:lastModifiedBy>
  <dcterms:created xsi:type="dcterms:W3CDTF">2019-12-18T08:05:17Z</dcterms:created>
  <dcterms:modified xsi:type="dcterms:W3CDTF">2020-01-23T11:27:33Z</dcterms:modified>
</cp:coreProperties>
</file>