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55" i="1"/>
  <c r="D70" i="1"/>
  <c r="D47" i="1"/>
  <c r="D72" i="1" l="1"/>
</calcChain>
</file>

<file path=xl/sharedStrings.xml><?xml version="1.0" encoding="utf-8"?>
<sst xmlns="http://schemas.openxmlformats.org/spreadsheetml/2006/main" count="151" uniqueCount="113">
  <si>
    <t>№ з/п</t>
  </si>
  <si>
    <t>Назва заходу</t>
  </si>
  <si>
    <t>Назва навчального закладу</t>
  </si>
  <si>
    <t>Термін проведення</t>
  </si>
  <si>
    <t>Міський бюджет:</t>
  </si>
  <si>
    <t>Перевірити технічний стан теплових пунктів, елеваторних вузлів, водопідігрівачів, вузлів обліку теплової енергії, контрольно-вимірювальних пристроїв та автоматики, які знаходяться в приміщенні навчально-виховних закладів,здійснити промивку, гідравлічне випробування внутрішньої системи опалення та водопідігрівачів. Заміна запірно-регулюючої арматури.</t>
  </si>
  <si>
    <t xml:space="preserve">Всі  заклади освіти міста </t>
  </si>
  <si>
    <t>Здійснити перевірку засобів обліку електричної, теплової енергії, холодної та гарячої води, газу</t>
  </si>
  <si>
    <t>Згідно планової перевірки</t>
  </si>
  <si>
    <t>Отримати акти готовності теплових пунктів навчально-виховних закладів до початку опалювального сезону</t>
  </si>
  <si>
    <t>Фінансування не потребує</t>
  </si>
  <si>
    <t>Привести системи внутрішнього електропостачання до відповідного режиму роботи згідно правил безпечної експлуатації електроустановок споживачів</t>
  </si>
  <si>
    <t>До 31 грудня 2021 р.</t>
  </si>
  <si>
    <t>Технічне обслуговування котелень</t>
  </si>
  <si>
    <t>Всього:</t>
  </si>
  <si>
    <t>Проведення капітальних ремонтів:</t>
  </si>
  <si>
    <t>РАЗОМ</t>
  </si>
  <si>
    <t>Енергозбереження</t>
  </si>
  <si>
    <t>Термомодернізація будівель</t>
  </si>
  <si>
    <t>Комунальна установа Сумська загальноосвітня школа І-ІІІ ступенів №6, м. Суми, Сумської області</t>
  </si>
  <si>
    <t>Комунальна установа Сумська спеціалізована школа І-ІІІ ступенів  №29, м. Суми, Сумської області</t>
  </si>
  <si>
    <t>До 1 вересня 2022 р.</t>
  </si>
  <si>
    <t xml:space="preserve">Комунальна установа Сумська спеціалізована школа І-ІІІ ступенів  №1 імені В.Стрельченка,
м. Суми, Сумської області
</t>
  </si>
  <si>
    <t>Капітальний ремонт підвальних приміщень  Комунальної установи Сумська спеціалізована школа І-ІІІ ступенів №1 імені В.Стрельченка, м.Суми, Сумської області</t>
  </si>
  <si>
    <t>Березень 2023 р.</t>
  </si>
  <si>
    <t xml:space="preserve">Сумський заклад середньої освіти  І-ІІІ ступенів №2
Сумської міської ради
</t>
  </si>
  <si>
    <t xml:space="preserve">Капітальний ремонт підвальних приміщень  Сумського закладу загальної середньої освіти І-ІІІ ступенів № 2 сумської міської ради </t>
  </si>
  <si>
    <t>Капітальний ремонт підвальних приміщень Комунальної установи Сумська загальноосвітня школа І-ІІІ ступенів № 4 імені Героя України Олександра Аніщенка Сумської міської ради</t>
  </si>
  <si>
    <t>Комунальна установа Сумська загальноосвітня школа І-ІІІ ступенів № 4 імені Героя України Олександра Аніщенка Сумської міської ради</t>
  </si>
  <si>
    <t xml:space="preserve">Капітальний ремонт підвальних приміщень Комунальної установи Сумська загальноосвітня школа І-ІІІ ступенів № 6, м. Суми, Сумської області </t>
  </si>
  <si>
    <t>Капітальний ремонт підвальних приміщень Комунальної установи Сумська спеціалізована школа І-ІІІ ступенів № 7 імені Максима Савченка Сумської міської ради</t>
  </si>
  <si>
    <t>Комунальна установа Сумська спеціалізована школа І-ІІІ ступенів № 7 імені Максима Савченка Сумської міської ради</t>
  </si>
  <si>
    <t>Капітальний ремонт підвальних приміщень Комунальної установи Сумська спеціалізована школа І-ІІІ ступенів № 9, м.Суми, Сумської області</t>
  </si>
  <si>
    <t>Комунальна установа Сумська спеціалізована школа І-ІІІ ступенів № 9, м.Суми, Сумської області</t>
  </si>
  <si>
    <t>Капітальний ремонт підвальних приміщень Сумського закладу загальної середньої освіти І-ІІІ ступенів № 10 Сумської міської ради</t>
  </si>
  <si>
    <t>Сумський заклад загальної середньої освіти І-ІІІ ступенів № 10 Сумської міської ради</t>
  </si>
  <si>
    <t>Березень-вересень 2023 р.</t>
  </si>
  <si>
    <t>Капітальний ремонт підвальних приміщень Сумського закладу загальної середньої освіти І-ІІІ ступенів № 15 Сумської міської ради</t>
  </si>
  <si>
    <t>Сумський заклад загальної середньої освіти І-ІІІ ступенів № 15 Сумської міської ради</t>
  </si>
  <si>
    <t>Капітальний ремонт підвальних приміщень Комунальної установи Сумська спеціалізована школа І-ІІІ ступенів № 17 м.Суми, Сумської області</t>
  </si>
  <si>
    <t>Комунальна установа Сумська спеціалізована школа І-ІІІ ступенів № 17 м.Суми, Сумської області</t>
  </si>
  <si>
    <t xml:space="preserve">Капітальний ремонт підвальних приміщень Комунальної установи Сумська загальноосвітня школа І-ІІІ ступенів №18 Сумської міської ради за адресою: вул. Леваневського, 8 м. Суми </t>
  </si>
  <si>
    <t xml:space="preserve">Сумська загальноосвітня школа І-ІІІ ступенів №18 Сумської міської ради за адресою: вул. Леваневського, 8 м. Суми </t>
  </si>
  <si>
    <t>Капітальний ремонт підвальних приміщень з можливістю їх використання як найпростіше укриття Комунальної установи Сумська загальноосвітня школа І-ІІІ ступенів №20 Сумської міської ради м. Суми Сумської області</t>
  </si>
  <si>
    <t>Комунальна установа Сумська загальноосвітня школа І-ІІІ ступенів №20 Сумської міської ради м. Суми Сумської області</t>
  </si>
  <si>
    <t>Квітень-вересень 2023 р.</t>
  </si>
  <si>
    <t xml:space="preserve">Капітальний ремонт підвальних приміщень Комунальної установи Сумська загальноосвітня школа І-ІІІ ступенів № 23, м.Суми, Сумської області </t>
  </si>
  <si>
    <t xml:space="preserve"> Комунальна установа Сумська загальноосвітня школа І-ІІІ ступенів № 23, м.Суми, Сумської області </t>
  </si>
  <si>
    <t xml:space="preserve">Капітальний ремонт підвальних приміщень і Комунальної установи Сумська загальноосвітня школа І-ІІІ ступенів №24,  м.Суми, Сумської області </t>
  </si>
  <si>
    <t xml:space="preserve">Комунальна установа Сумська загальноосвітня школа І-ІІІ ступенів №24,  м.Суми, Сумської області </t>
  </si>
  <si>
    <t>Капітальний ремонт підвальних приміщень Комунальної установи Сумська спеціалізована  школа І-ІІІ ступенів № 29, м.Суми, Сумської області</t>
  </si>
  <si>
    <t>Комунальна установа Сумська спеціалізована  школа І-ІІІ ступенів № 29, м.Суми, Сумської області</t>
  </si>
  <si>
    <t>Капітальний ремонт підвальних приміщень Сумської початкової школи №14 Сумської міської ради за адресою м.Суми, вулиця леоніда Бикова, 9</t>
  </si>
  <si>
    <t>Сумська початкова школи №14 Сумської міської ради за адресою м.Суми, вулиця леоніда Бикова, 9</t>
  </si>
  <si>
    <t>Капітальний ремонт підвальних приміщень Великочернеччинського закладу загальної середньої освіти І-ІІІ ступенів Сумської міської ради</t>
  </si>
  <si>
    <t xml:space="preserve"> Великочернеччинський заклад загальної середньої освіти І-ІІІ ступенів Сумської міської ради</t>
  </si>
  <si>
    <t>Заклади загальної середньої освіти освіти</t>
  </si>
  <si>
    <t>Заклади дошкільної освіти освіти</t>
  </si>
  <si>
    <t xml:space="preserve">Капітальний ремонт підвальних приміщень Сумського дошкільного навчального закладу (ясла - садок) №7 "Попелюшка" м.Суми, Сумської області </t>
  </si>
  <si>
    <t xml:space="preserve">Сумський дошкільний навчальний заклад (ясла - садок) №7 "Попелюшка" м.Суми, Сумської області </t>
  </si>
  <si>
    <t>Березень-липень 2023 р.</t>
  </si>
  <si>
    <t>Капітальний ремонт підвальних приміщень Сумського дошкільного навчального закладу (ясла - садок) №17 "Радість" м.Суми, Сумської області</t>
  </si>
  <si>
    <t>Сумський дошкільний навчальний заклад (ясла - садок) №17 "Радість" м.Суми, Сумської області</t>
  </si>
  <si>
    <t xml:space="preserve">Капітальний ремонт підвальних приміщень Сумського дошкільного навчального закладу (центр розвитку дитини) № 28"Ювілейний" Сумської міської ради </t>
  </si>
  <si>
    <t xml:space="preserve">Капітальний ремонт підвальних приміщень Сумського дошкільного навчального закладу (центр розвитку дитини) № 26"Ласкавушка" Сумської міської ради </t>
  </si>
  <si>
    <t xml:space="preserve">Сумський дошкільний навчальний заклад (центр розвитку дитини)                                        № 26"Ласкавушка" Сумської міської ради </t>
  </si>
  <si>
    <t>Квітень-липень 2023 р.</t>
  </si>
  <si>
    <t xml:space="preserve">Сумський дошкільний навчальний заклад (центр розвитку дитини) № 28"Ювілейний" Сумської міської ради </t>
  </si>
  <si>
    <t>Капітальний ремонт підвальних приміщень Сумського дошкільного навчального закладу (ясла - садок) №31 "Ягідка" м.Суми, Сумської області</t>
  </si>
  <si>
    <t xml:space="preserve"> Сумський дошкільний навчальний заклад (ясла - садок) №31 "Ягідка" м.Суми, Сумської області</t>
  </si>
  <si>
    <t>Комунальна установа Сумська спеціалізована школа І-ІІІ ступенів №7 імені Максима Савченка Сумської міської ради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</si>
  <si>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</si>
  <si>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будівлі з утепленням фасаду Комунальної установи Сумська спеціалізована школа І-ІІІ ступенів №29, м. Суми, Сумської області за адресою: вул.Заливна, 25 в м.Суми</t>
  </si>
  <si>
    <t>Вересень-листопад 2023 р.</t>
  </si>
  <si>
    <t xml:space="preserve">Капітальний ремонт покрівліз утепленням спортивного корпусу Комунальної установи Сумська спеціалізована школа І-ІІІ ступенів №7 імені Максима Савченка Сумської міської ради </t>
  </si>
  <si>
    <t>Лютий 2023 р.</t>
  </si>
  <si>
    <t>Капітальний ремонт покрівлі з утепленням Сумська початкова школа №30 "Унікум" Сумської міської ради</t>
  </si>
  <si>
    <t>Сумська початкова школа №30 "Унікум" Сумської міської ради</t>
  </si>
  <si>
    <t>Капітальний ремонт покрівлі з утепленням Комунальної установи сумська гімназія 1, м. Суми, Сумської області</t>
  </si>
  <si>
    <t>Комунальна установа Сумська гімназія 1, м. Суми, Сумської області</t>
  </si>
  <si>
    <t xml:space="preserve">Капітальний ремонт покрівлі з утепленням Сумського дошкільного навчального закладу (ясла - садок) №2 "Ясочка" м.Суми , Сумської області </t>
  </si>
  <si>
    <t xml:space="preserve">Сумський дошкільний навчальний заклад (ясла - садок) №2 "Ясочка" м.Суми , Сумської області </t>
  </si>
  <si>
    <t xml:space="preserve">Капітальний ремонт покрівлі з утепленням Сумського дошкільного навчального закладу (ясла - садок) №6 "Метелик" м.Суми , Сумської області </t>
  </si>
  <si>
    <t>Лютий-вересень 2023 р.</t>
  </si>
  <si>
    <t xml:space="preserve">Сумський дошкільний навчальний заклад (ясла - садок) №6 "Метелик" м.Суми , Сумської області </t>
  </si>
  <si>
    <t>Капітальний ремонт  покрівлі з утепленням Сумського дошкільного навчального закладу (ясла-садок) №8 "Космічний" м.Суми, Сумської області</t>
  </si>
  <si>
    <t>Сумський дошкільний навчальний заклад (ясла-садок) №8 "Космічний" м.Суми, Сумської області</t>
  </si>
  <si>
    <t>Капітальний ремонт  покрівлі з утепленням Сумського дошкільного навчального закладу (центр розвитку дитини) №13 "Купава" сумської міської ради</t>
  </si>
  <si>
    <t>Сумський дошкільний навчальний заклад (центр розвитку дитини) №13 "Купава" сумської міської ради</t>
  </si>
  <si>
    <t xml:space="preserve">Капітальний ремонт покрівлі з утепленням Сумського спеціального дошкільного навчального закладу (ясла - садок) №20 "Посмішка" м.Суми, Сумської області </t>
  </si>
  <si>
    <t xml:space="preserve">Сумський спеціальний дошкільний навчальний заклад (ясла - садок) №20 "Посмішка" м.Суми, Сумської області </t>
  </si>
  <si>
    <t>Капітальний ремонт покрівліз утепленням Сумського дошкільного навчального закладу (ясла-садок) №23 "Золотий ключик" м. Суми, Сумської області</t>
  </si>
  <si>
    <t>Капітальний ремонт покрівлі з утепленням будівлі центру науково-технічної творчості молоді Сумської міської ради, що розташований за адресою м.Суми, вул. Холодногірська, 35</t>
  </si>
  <si>
    <t>Сумський дошкільний навчальний заклад (ясла-садок) №23 "Золотий ключик"                      м. Суми, Сумської області</t>
  </si>
  <si>
    <t>Центр науково-технічної творчості молоді Сумської міської ради м.Суми</t>
  </si>
  <si>
    <t>Лютий-серпень 2023 р.</t>
  </si>
  <si>
    <t>Впровадження Сумської міської системи моніторингу теплоспоживання та споживання електричної енергії будівель в освітніх закладах та установах</t>
  </si>
  <si>
    <t>Обслуговування Сумської міської системи моніторингу теплоспоживання та споживання електричної енергії будівель в освітніх закладах та установах</t>
  </si>
  <si>
    <t xml:space="preserve">ЗДО №№ 9,24,26,43 Спец. ЗОШ, В. Чернетчинська ЗОШ, МНВК, ЦНТТМ, ПДЮ </t>
  </si>
  <si>
    <t>До 15 жовтня</t>
  </si>
  <si>
    <t>65 закладів освіти</t>
  </si>
  <si>
    <t>січень-грудень 2023 р</t>
  </si>
  <si>
    <t>Червень-серпень 2023 р.</t>
  </si>
  <si>
    <t>Серпень 2023 р.</t>
  </si>
  <si>
    <t>Обслуговування тривожних кнопок</t>
  </si>
  <si>
    <t>Піщанська ЗОШ, В. Піщанська ЗОШ,                ЗДО № 27 , БРНЦ</t>
  </si>
  <si>
    <r>
      <t>З</t>
    </r>
    <r>
      <rPr>
        <sz val="10"/>
        <rFont val="Times New Roman"/>
        <family val="1"/>
        <charset val="204"/>
      </rPr>
      <t>аходи противопожежної безпеки</t>
    </r>
  </si>
  <si>
    <t>Технічне обслуговування погодозалежного устаткування</t>
  </si>
  <si>
    <t>ЗЗСО № 19, ЗОШ № 18,22 ССШ № 22 Спеціальна ЗОШ; ЗДО № 9,14,18,21,23,33,38</t>
  </si>
  <si>
    <t>Кошти для виконання заходів        -тис. грн.-</t>
  </si>
  <si>
    <t xml:space="preserve">                       Додаток </t>
  </si>
  <si>
    <t>Разом по галузі освіта</t>
  </si>
  <si>
    <t xml:space="preserve">Управління освіти та науки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</si>
</sst>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2" fontId="1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65" workbookViewId="0">
      <selection activeCell="J6" sqref="J6"/>
    </sheetView>
  </sheetViews>
  <sheetFormatPr defaultRowHeight="15" x14ac:dyDescent="0.25"/>
  <cols>
    <col min="1" max="1" width="3.42578125" customWidth="1"/>
    <col min="2" max="2" width="46.85546875" customWidth="1"/>
    <col min="3" max="3" width="30" customWidth="1"/>
    <col min="4" max="4" width="25.42578125" customWidth="1"/>
    <col min="5" max="5" width="22" customWidth="1"/>
  </cols>
  <sheetData>
    <row r="1" spans="1:7" ht="54.75" customHeight="1" x14ac:dyDescent="0.25">
      <c r="A1" s="1"/>
      <c r="B1" s="1" t="s">
        <v>112</v>
      </c>
      <c r="C1" s="1"/>
      <c r="D1" s="2"/>
      <c r="E1" s="47" t="s">
        <v>110</v>
      </c>
    </row>
    <row r="2" spans="1:7" ht="45" customHeight="1" x14ac:dyDescent="0.25">
      <c r="A2" s="3" t="s">
        <v>0</v>
      </c>
      <c r="B2" s="3" t="s">
        <v>1</v>
      </c>
      <c r="C2" s="3" t="s">
        <v>2</v>
      </c>
      <c r="D2" s="4" t="s">
        <v>109</v>
      </c>
      <c r="E2" s="3" t="s">
        <v>3</v>
      </c>
    </row>
    <row r="3" spans="1:7" ht="15" customHeight="1" x14ac:dyDescent="0.25">
      <c r="A3" s="62" t="s">
        <v>4</v>
      </c>
      <c r="B3" s="63"/>
      <c r="C3" s="63"/>
      <c r="D3" s="63"/>
      <c r="E3" s="64"/>
    </row>
    <row r="4" spans="1:7" ht="6.75" hidden="1" customHeight="1" x14ac:dyDescent="0.25">
      <c r="A4" s="65"/>
      <c r="B4" s="66"/>
      <c r="C4" s="66"/>
      <c r="D4" s="66"/>
      <c r="E4" s="67"/>
    </row>
    <row r="5" spans="1:7" ht="89.25" x14ac:dyDescent="0.25">
      <c r="A5" s="5">
        <v>1</v>
      </c>
      <c r="B5" s="6" t="s">
        <v>5</v>
      </c>
      <c r="C5" s="6" t="s">
        <v>6</v>
      </c>
      <c r="D5" s="7">
        <v>0</v>
      </c>
      <c r="E5" s="6" t="s">
        <v>102</v>
      </c>
      <c r="G5" s="8"/>
    </row>
    <row r="6" spans="1:7" ht="34.5" customHeight="1" x14ac:dyDescent="0.25">
      <c r="A6" s="6">
        <v>2</v>
      </c>
      <c r="B6" s="6" t="s">
        <v>7</v>
      </c>
      <c r="C6" s="6" t="s">
        <v>6</v>
      </c>
      <c r="D6" s="7">
        <v>377.50900000000001</v>
      </c>
      <c r="E6" s="6" t="s">
        <v>8</v>
      </c>
    </row>
    <row r="7" spans="1:7" ht="28.5" customHeight="1" x14ac:dyDescent="0.25">
      <c r="A7" s="6">
        <v>3</v>
      </c>
      <c r="B7" s="6" t="s">
        <v>9</v>
      </c>
      <c r="C7" s="6" t="s">
        <v>6</v>
      </c>
      <c r="D7" s="7" t="s">
        <v>10</v>
      </c>
      <c r="E7" s="6" t="s">
        <v>103</v>
      </c>
    </row>
    <row r="8" spans="1:7" ht="38.25" x14ac:dyDescent="0.25">
      <c r="A8" s="6">
        <v>4</v>
      </c>
      <c r="B8" s="6" t="s">
        <v>11</v>
      </c>
      <c r="C8" s="6" t="s">
        <v>6</v>
      </c>
      <c r="D8" s="7">
        <v>864.42</v>
      </c>
      <c r="E8" s="6" t="s">
        <v>102</v>
      </c>
    </row>
    <row r="9" spans="1:7" x14ac:dyDescent="0.25">
      <c r="A9" s="49">
        <v>6</v>
      </c>
      <c r="B9" s="49" t="s">
        <v>104</v>
      </c>
      <c r="C9" s="15" t="s">
        <v>6</v>
      </c>
      <c r="D9" s="52">
        <v>328.46</v>
      </c>
      <c r="E9" s="27" t="s">
        <v>102</v>
      </c>
    </row>
    <row r="10" spans="1:7" ht="51" hidden="1" customHeight="1" x14ac:dyDescent="0.25">
      <c r="A10" s="68"/>
      <c r="B10" s="68"/>
      <c r="C10" s="70"/>
      <c r="D10" s="73"/>
      <c r="E10" s="68"/>
    </row>
    <row r="11" spans="1:7" ht="38.25" hidden="1" customHeight="1" x14ac:dyDescent="0.25">
      <c r="A11" s="68"/>
      <c r="B11" s="68"/>
      <c r="C11" s="70"/>
      <c r="D11" s="73"/>
      <c r="E11" s="68"/>
    </row>
    <row r="12" spans="1:7" ht="38.25" hidden="1" customHeight="1" x14ac:dyDescent="0.25">
      <c r="A12" s="68"/>
      <c r="B12" s="68"/>
      <c r="C12" s="70"/>
      <c r="D12" s="73"/>
      <c r="E12" s="68"/>
    </row>
    <row r="13" spans="1:7" ht="38.25" hidden="1" customHeight="1" x14ac:dyDescent="0.25">
      <c r="A13" s="68"/>
      <c r="B13" s="68"/>
      <c r="C13" s="70"/>
      <c r="D13" s="73"/>
      <c r="E13" s="68"/>
    </row>
    <row r="14" spans="1:7" ht="15" hidden="1" customHeight="1" x14ac:dyDescent="0.25">
      <c r="A14" s="68"/>
      <c r="B14" s="68"/>
      <c r="C14" s="70"/>
      <c r="D14" s="73"/>
      <c r="E14" s="68"/>
    </row>
    <row r="15" spans="1:7" ht="53.25" hidden="1" customHeight="1" x14ac:dyDescent="0.25">
      <c r="A15" s="68"/>
      <c r="B15" s="68"/>
      <c r="C15" s="70"/>
      <c r="D15" s="73"/>
      <c r="E15" s="68"/>
    </row>
    <row r="16" spans="1:7" ht="0.75" customHeight="1" x14ac:dyDescent="0.25">
      <c r="A16" s="68"/>
      <c r="B16" s="68"/>
      <c r="C16" s="70"/>
      <c r="D16" s="73"/>
      <c r="E16" s="68"/>
    </row>
    <row r="17" spans="1:6" ht="25.5" hidden="1" customHeight="1" x14ac:dyDescent="0.25">
      <c r="A17" s="68"/>
      <c r="B17" s="71"/>
      <c r="C17" s="69"/>
      <c r="D17" s="73"/>
      <c r="E17" s="68"/>
    </row>
    <row r="18" spans="1:6" ht="39.75" hidden="1" customHeight="1" x14ac:dyDescent="0.25">
      <c r="A18" s="72"/>
      <c r="B18" s="71"/>
      <c r="C18" s="69"/>
      <c r="D18" s="74"/>
      <c r="E18" s="72"/>
    </row>
    <row r="19" spans="1:6" ht="30" customHeight="1" x14ac:dyDescent="0.25">
      <c r="A19" s="6"/>
      <c r="B19" s="6" t="s">
        <v>13</v>
      </c>
      <c r="C19" s="9" t="s">
        <v>105</v>
      </c>
      <c r="D19" s="52">
        <v>255.07900000000001</v>
      </c>
      <c r="E19" s="6" t="s">
        <v>21</v>
      </c>
    </row>
    <row r="20" spans="1:6" ht="37.5" customHeight="1" x14ac:dyDescent="0.25">
      <c r="A20" s="27"/>
      <c r="B20" s="27" t="s">
        <v>107</v>
      </c>
      <c r="C20" s="49" t="s">
        <v>108</v>
      </c>
      <c r="D20" s="52">
        <v>244.19</v>
      </c>
      <c r="E20" s="27" t="s">
        <v>21</v>
      </c>
    </row>
    <row r="21" spans="1:6" ht="16.5" customHeight="1" x14ac:dyDescent="0.25">
      <c r="A21" s="6"/>
      <c r="B21" s="58" t="s">
        <v>106</v>
      </c>
      <c r="C21" s="6" t="s">
        <v>6</v>
      </c>
      <c r="D21" s="7">
        <v>3540.0430000000001</v>
      </c>
      <c r="E21" s="6" t="s">
        <v>21</v>
      </c>
    </row>
    <row r="22" spans="1:6" ht="43.5" customHeight="1" x14ac:dyDescent="0.25">
      <c r="A22" s="27"/>
      <c r="B22" s="27" t="s">
        <v>96</v>
      </c>
      <c r="C22" s="27" t="s">
        <v>98</v>
      </c>
      <c r="D22" s="32">
        <v>704.6</v>
      </c>
      <c r="E22" s="27" t="s">
        <v>99</v>
      </c>
    </row>
    <row r="23" spans="1:6" ht="43.5" customHeight="1" x14ac:dyDescent="0.25">
      <c r="A23" s="27"/>
      <c r="B23" s="27" t="s">
        <v>97</v>
      </c>
      <c r="C23" s="27" t="s">
        <v>100</v>
      </c>
      <c r="D23" s="32">
        <v>478.5</v>
      </c>
      <c r="E23" s="27" t="s">
        <v>101</v>
      </c>
    </row>
    <row r="24" spans="1:6" ht="18" customHeight="1" x14ac:dyDescent="0.25">
      <c r="A24" s="6"/>
      <c r="B24" s="14" t="s">
        <v>14</v>
      </c>
      <c r="C24" s="6"/>
      <c r="D24" s="13">
        <f>D23+D22+D21+D20+D19+D9+D8+D6</f>
        <v>6792.8009999999995</v>
      </c>
      <c r="E24" s="6"/>
    </row>
    <row r="25" spans="1:6" ht="26.25" customHeight="1" x14ac:dyDescent="0.25">
      <c r="A25" s="59" t="s">
        <v>15</v>
      </c>
      <c r="B25" s="60"/>
      <c r="C25" s="60"/>
      <c r="D25" s="60"/>
      <c r="E25" s="61"/>
    </row>
    <row r="26" spans="1:6" ht="33" customHeight="1" x14ac:dyDescent="0.25">
      <c r="A26" s="59" t="s">
        <v>56</v>
      </c>
      <c r="B26" s="60"/>
      <c r="C26" s="60"/>
      <c r="D26" s="60"/>
      <c r="E26" s="61"/>
    </row>
    <row r="27" spans="1:6" ht="59.25" customHeight="1" x14ac:dyDescent="0.25">
      <c r="A27" s="50">
        <v>1</v>
      </c>
      <c r="B27" s="15" t="s">
        <v>23</v>
      </c>
      <c r="C27" s="15" t="s">
        <v>22</v>
      </c>
      <c r="D27" s="32">
        <v>600</v>
      </c>
      <c r="E27" s="34" t="s">
        <v>24</v>
      </c>
    </row>
    <row r="28" spans="1:6" ht="51" customHeight="1" x14ac:dyDescent="0.25">
      <c r="A28" s="49">
        <v>2</v>
      </c>
      <c r="B28" s="24" t="s">
        <v>26</v>
      </c>
      <c r="C28" s="27" t="s">
        <v>25</v>
      </c>
      <c r="D28" s="52">
        <v>2300</v>
      </c>
      <c r="E28" s="34" t="s">
        <v>24</v>
      </c>
    </row>
    <row r="29" spans="1:6" ht="38.25" customHeight="1" x14ac:dyDescent="0.25">
      <c r="A29" s="49">
        <v>3</v>
      </c>
      <c r="B29" s="24" t="s">
        <v>27</v>
      </c>
      <c r="C29" s="45" t="s">
        <v>28</v>
      </c>
      <c r="D29" s="52">
        <v>1413</v>
      </c>
      <c r="E29" s="34" t="s">
        <v>24</v>
      </c>
      <c r="F29" s="8"/>
    </row>
    <row r="30" spans="1:6" ht="42.75" customHeight="1" x14ac:dyDescent="0.25">
      <c r="A30" s="27">
        <v>4</v>
      </c>
      <c r="B30" s="34" t="s">
        <v>29</v>
      </c>
      <c r="C30" s="45" t="s">
        <v>19</v>
      </c>
      <c r="D30" s="32">
        <v>2408.2689999999998</v>
      </c>
      <c r="E30" s="34" t="s">
        <v>24</v>
      </c>
    </row>
    <row r="31" spans="1:6" ht="2.25" hidden="1" customHeight="1" x14ac:dyDescent="0.25">
      <c r="A31" s="27"/>
      <c r="B31" s="30"/>
      <c r="C31" s="30"/>
      <c r="D31" s="32"/>
      <c r="E31" s="33"/>
    </row>
    <row r="32" spans="1:6" ht="56.25" customHeight="1" x14ac:dyDescent="0.25">
      <c r="A32" s="27">
        <v>5</v>
      </c>
      <c r="B32" s="34" t="s">
        <v>30</v>
      </c>
      <c r="C32" s="34" t="s">
        <v>31</v>
      </c>
      <c r="D32" s="35">
        <v>316</v>
      </c>
      <c r="E32" s="34" t="s">
        <v>24</v>
      </c>
    </row>
    <row r="33" spans="1:5" ht="39.75" customHeight="1" x14ac:dyDescent="0.25">
      <c r="A33" s="27">
        <v>6</v>
      </c>
      <c r="B33" s="34" t="s">
        <v>32</v>
      </c>
      <c r="C33" s="34" t="s">
        <v>33</v>
      </c>
      <c r="D33" s="35">
        <v>7780</v>
      </c>
      <c r="E33" s="34" t="s">
        <v>24</v>
      </c>
    </row>
    <row r="34" spans="1:5" ht="37.5" customHeight="1" x14ac:dyDescent="0.25">
      <c r="A34" s="49">
        <v>7</v>
      </c>
      <c r="B34" s="48" t="s">
        <v>34</v>
      </c>
      <c r="C34" s="27" t="s">
        <v>35</v>
      </c>
      <c r="D34" s="35">
        <v>6798.7</v>
      </c>
      <c r="E34" s="34" t="s">
        <v>36</v>
      </c>
    </row>
    <row r="35" spans="1:5" ht="42.75" customHeight="1" x14ac:dyDescent="0.25">
      <c r="A35" s="27">
        <v>8</v>
      </c>
      <c r="B35" s="34" t="s">
        <v>37</v>
      </c>
      <c r="C35" s="34" t="s">
        <v>38</v>
      </c>
      <c r="D35" s="19">
        <v>3480</v>
      </c>
      <c r="E35" s="34" t="s">
        <v>24</v>
      </c>
    </row>
    <row r="36" spans="1:5" ht="40.5" customHeight="1" x14ac:dyDescent="0.25">
      <c r="A36" s="27">
        <v>9</v>
      </c>
      <c r="B36" s="34" t="s">
        <v>39</v>
      </c>
      <c r="C36" s="34" t="s">
        <v>40</v>
      </c>
      <c r="D36" s="19">
        <v>5242</v>
      </c>
      <c r="E36" s="34" t="s">
        <v>24</v>
      </c>
    </row>
    <row r="37" spans="1:5" ht="56.25" customHeight="1" x14ac:dyDescent="0.25">
      <c r="A37" s="49">
        <v>10</v>
      </c>
      <c r="B37" s="48" t="s">
        <v>41</v>
      </c>
      <c r="C37" s="27" t="s">
        <v>42</v>
      </c>
      <c r="D37" s="19">
        <v>232</v>
      </c>
      <c r="E37" s="34" t="s">
        <v>24</v>
      </c>
    </row>
    <row r="38" spans="1:5" ht="66.75" customHeight="1" x14ac:dyDescent="0.25">
      <c r="A38" s="49">
        <v>11</v>
      </c>
      <c r="B38" s="48" t="s">
        <v>43</v>
      </c>
      <c r="C38" s="27" t="s">
        <v>44</v>
      </c>
      <c r="D38" s="19">
        <v>4595.5</v>
      </c>
      <c r="E38" s="53" t="s">
        <v>45</v>
      </c>
    </row>
    <row r="39" spans="1:5" ht="51.75" customHeight="1" x14ac:dyDescent="0.25">
      <c r="A39" s="27">
        <v>12</v>
      </c>
      <c r="B39" s="30" t="s">
        <v>46</v>
      </c>
      <c r="C39" s="30" t="s">
        <v>47</v>
      </c>
      <c r="D39" s="54">
        <v>5580</v>
      </c>
      <c r="E39" s="34" t="s">
        <v>24</v>
      </c>
    </row>
    <row r="40" spans="1:5" ht="54" customHeight="1" x14ac:dyDescent="0.25">
      <c r="A40" s="27">
        <v>13</v>
      </c>
      <c r="B40" s="30" t="s">
        <v>48</v>
      </c>
      <c r="C40" s="30" t="s">
        <v>49</v>
      </c>
      <c r="D40" s="54">
        <v>2537</v>
      </c>
      <c r="E40" s="34" t="s">
        <v>24</v>
      </c>
    </row>
    <row r="41" spans="1:5" ht="48" customHeight="1" x14ac:dyDescent="0.25">
      <c r="A41" s="27">
        <v>14</v>
      </c>
      <c r="B41" s="30" t="s">
        <v>50</v>
      </c>
      <c r="C41" s="30" t="s">
        <v>51</v>
      </c>
      <c r="D41" s="54">
        <v>2530</v>
      </c>
      <c r="E41" s="34" t="s">
        <v>24</v>
      </c>
    </row>
    <row r="42" spans="1:5" ht="39.75" customHeight="1" x14ac:dyDescent="0.25">
      <c r="A42" s="49">
        <v>15</v>
      </c>
      <c r="B42" s="12" t="s">
        <v>52</v>
      </c>
      <c r="C42" s="27" t="s">
        <v>53</v>
      </c>
      <c r="D42" s="32">
        <v>2292</v>
      </c>
      <c r="E42" s="34" t="s">
        <v>24</v>
      </c>
    </row>
    <row r="43" spans="1:5" ht="44.25" customHeight="1" x14ac:dyDescent="0.25">
      <c r="A43" s="27">
        <v>16</v>
      </c>
      <c r="B43" s="30" t="s">
        <v>54</v>
      </c>
      <c r="C43" s="27" t="s">
        <v>55</v>
      </c>
      <c r="D43" s="32">
        <v>95</v>
      </c>
      <c r="E43" s="34" t="s">
        <v>24</v>
      </c>
    </row>
    <row r="44" spans="1:5" ht="31.5" hidden="1" customHeight="1" x14ac:dyDescent="0.25">
      <c r="A44" s="49">
        <v>27</v>
      </c>
      <c r="B44" s="17"/>
      <c r="C44" s="17"/>
      <c r="D44" s="19"/>
      <c r="E44" s="34"/>
    </row>
    <row r="45" spans="1:5" ht="15" hidden="1" customHeight="1" x14ac:dyDescent="0.25">
      <c r="A45" s="75">
        <v>28</v>
      </c>
      <c r="B45" s="76"/>
      <c r="C45" s="12"/>
      <c r="D45" s="19"/>
      <c r="E45" s="34"/>
    </row>
    <row r="46" spans="1:5" ht="15" hidden="1" customHeight="1" x14ac:dyDescent="0.25">
      <c r="A46" s="72"/>
      <c r="B46" s="77"/>
      <c r="C46" s="34"/>
      <c r="D46" s="18"/>
      <c r="E46" s="49"/>
    </row>
    <row r="47" spans="1:5" x14ac:dyDescent="0.25">
      <c r="A47" s="49"/>
      <c r="B47" s="20" t="s">
        <v>16</v>
      </c>
      <c r="C47" s="12"/>
      <c r="D47" s="21">
        <f>D27+D28+D29+D30+D32+D33+D34+D35+D36+D37+D38+D39+D40+D41+D42+D43</f>
        <v>48199.468999999997</v>
      </c>
      <c r="E47" s="51"/>
    </row>
    <row r="48" spans="1:5" ht="15" customHeight="1" x14ac:dyDescent="0.25">
      <c r="A48" s="59" t="s">
        <v>57</v>
      </c>
      <c r="B48" s="60"/>
      <c r="C48" s="60"/>
      <c r="D48" s="60"/>
      <c r="E48" s="61"/>
    </row>
    <row r="49" spans="1:5" ht="43.5" customHeight="1" x14ac:dyDescent="0.25">
      <c r="A49" s="50">
        <v>1</v>
      </c>
      <c r="B49" s="29" t="s">
        <v>58</v>
      </c>
      <c r="C49" s="27" t="s">
        <v>59</v>
      </c>
      <c r="D49" s="19">
        <v>3629.3679999999999</v>
      </c>
      <c r="E49" s="34" t="s">
        <v>60</v>
      </c>
    </row>
    <row r="50" spans="1:5" ht="42" customHeight="1" x14ac:dyDescent="0.25">
      <c r="A50" s="50">
        <v>2</v>
      </c>
      <c r="B50" s="29" t="s">
        <v>58</v>
      </c>
      <c r="C50" s="29" t="s">
        <v>59</v>
      </c>
      <c r="D50" s="19">
        <v>3709.1439999999998</v>
      </c>
      <c r="E50" s="34" t="s">
        <v>60</v>
      </c>
    </row>
    <row r="51" spans="1:5" ht="45.75" customHeight="1" x14ac:dyDescent="0.25">
      <c r="A51" s="50">
        <v>3</v>
      </c>
      <c r="B51" s="30" t="s">
        <v>61</v>
      </c>
      <c r="C51" s="27" t="s">
        <v>62</v>
      </c>
      <c r="D51" s="19">
        <v>2816.0320000000002</v>
      </c>
      <c r="E51" s="34" t="s">
        <v>60</v>
      </c>
    </row>
    <row r="52" spans="1:5" ht="41.25" customHeight="1" x14ac:dyDescent="0.25">
      <c r="A52" s="49">
        <v>4</v>
      </c>
      <c r="B52" s="11" t="s">
        <v>64</v>
      </c>
      <c r="C52" s="17" t="s">
        <v>65</v>
      </c>
      <c r="D52" s="19">
        <v>4450.7110000000002</v>
      </c>
      <c r="E52" s="34" t="s">
        <v>66</v>
      </c>
    </row>
    <row r="53" spans="1:5" ht="39" customHeight="1" x14ac:dyDescent="0.25">
      <c r="A53" s="49">
        <v>5</v>
      </c>
      <c r="B53" s="48" t="s">
        <v>63</v>
      </c>
      <c r="C53" s="27" t="s">
        <v>67</v>
      </c>
      <c r="D53" s="19">
        <v>4944.5630000000001</v>
      </c>
      <c r="E53" s="34" t="s">
        <v>66</v>
      </c>
    </row>
    <row r="54" spans="1:5" ht="46.5" customHeight="1" x14ac:dyDescent="0.25">
      <c r="A54" s="49">
        <v>6</v>
      </c>
      <c r="B54" s="10" t="s">
        <v>68</v>
      </c>
      <c r="C54" s="27" t="s">
        <v>69</v>
      </c>
      <c r="D54" s="19">
        <v>3448.92</v>
      </c>
      <c r="E54" s="34" t="s">
        <v>66</v>
      </c>
    </row>
    <row r="55" spans="1:5" x14ac:dyDescent="0.25">
      <c r="A55" s="27"/>
      <c r="B55" s="31" t="s">
        <v>16</v>
      </c>
      <c r="C55" s="23"/>
      <c r="D55" s="21">
        <f>SUM(D49:D54)</f>
        <v>22998.737999999998</v>
      </c>
      <c r="E55" s="28"/>
    </row>
    <row r="56" spans="1:5" ht="15" customHeight="1" x14ac:dyDescent="0.25">
      <c r="A56" s="78" t="s">
        <v>17</v>
      </c>
      <c r="B56" s="79"/>
      <c r="C56" s="79"/>
      <c r="D56" s="79"/>
      <c r="E56" s="80"/>
    </row>
    <row r="57" spans="1:5" ht="15" customHeight="1" x14ac:dyDescent="0.25">
      <c r="A57" s="81" t="s">
        <v>18</v>
      </c>
      <c r="B57" s="82"/>
      <c r="C57" s="82"/>
      <c r="D57" s="82"/>
      <c r="E57" s="83"/>
    </row>
    <row r="58" spans="1:5" ht="55.5" customHeight="1" x14ac:dyDescent="0.25">
      <c r="A58" s="75">
        <v>1</v>
      </c>
      <c r="B58" s="56" t="s">
        <v>71</v>
      </c>
      <c r="C58" s="75" t="s">
        <v>20</v>
      </c>
      <c r="D58" s="7">
        <v>6750</v>
      </c>
      <c r="E58" s="6" t="s">
        <v>36</v>
      </c>
    </row>
    <row r="59" spans="1:5" ht="55.5" customHeight="1" x14ac:dyDescent="0.25">
      <c r="A59" s="72"/>
      <c r="B59" s="55" t="s">
        <v>72</v>
      </c>
      <c r="C59" s="72"/>
      <c r="D59" s="32">
        <v>3600</v>
      </c>
      <c r="E59" s="27" t="s">
        <v>73</v>
      </c>
    </row>
    <row r="60" spans="1:5" ht="57.75" customHeight="1" x14ac:dyDescent="0.25">
      <c r="A60" s="9">
        <v>2</v>
      </c>
      <c r="B60" s="22" t="s">
        <v>74</v>
      </c>
      <c r="C60" s="37" t="s">
        <v>70</v>
      </c>
      <c r="D60" s="7">
        <v>9500</v>
      </c>
      <c r="E60" s="36" t="s">
        <v>75</v>
      </c>
    </row>
    <row r="61" spans="1:5" ht="36.75" customHeight="1" x14ac:dyDescent="0.25">
      <c r="A61" s="49">
        <v>3</v>
      </c>
      <c r="B61" s="51" t="s">
        <v>76</v>
      </c>
      <c r="C61" s="49" t="s">
        <v>77</v>
      </c>
      <c r="D61" s="32">
        <v>7000</v>
      </c>
      <c r="E61" s="51" t="s">
        <v>24</v>
      </c>
    </row>
    <row r="62" spans="1:5" ht="30" customHeight="1" x14ac:dyDescent="0.25">
      <c r="A62" s="49">
        <v>4</v>
      </c>
      <c r="B62" s="51" t="s">
        <v>78</v>
      </c>
      <c r="C62" s="49" t="s">
        <v>79</v>
      </c>
      <c r="D62" s="32">
        <v>5000</v>
      </c>
      <c r="E62" s="51" t="s">
        <v>75</v>
      </c>
    </row>
    <row r="63" spans="1:5" ht="55.5" customHeight="1" x14ac:dyDescent="0.25">
      <c r="A63" s="49">
        <v>5</v>
      </c>
      <c r="B63" s="51" t="s">
        <v>80</v>
      </c>
      <c r="C63" s="49" t="s">
        <v>81</v>
      </c>
      <c r="D63" s="32">
        <v>7200</v>
      </c>
      <c r="E63" s="51" t="s">
        <v>75</v>
      </c>
    </row>
    <row r="64" spans="1:5" ht="48.75" customHeight="1" x14ac:dyDescent="0.25">
      <c r="A64" s="49">
        <v>6</v>
      </c>
      <c r="B64" s="51" t="s">
        <v>82</v>
      </c>
      <c r="C64" s="49" t="s">
        <v>84</v>
      </c>
      <c r="D64" s="32">
        <v>8250</v>
      </c>
      <c r="E64" s="51" t="s">
        <v>83</v>
      </c>
    </row>
    <row r="65" spans="1:5" ht="57" customHeight="1" x14ac:dyDescent="0.25">
      <c r="A65" s="49">
        <v>7</v>
      </c>
      <c r="B65" s="51" t="s">
        <v>85</v>
      </c>
      <c r="C65" s="49" t="s">
        <v>86</v>
      </c>
      <c r="D65" s="32">
        <v>7000</v>
      </c>
      <c r="E65" s="51" t="s">
        <v>24</v>
      </c>
    </row>
    <row r="66" spans="1:5" ht="49.5" customHeight="1" x14ac:dyDescent="0.25">
      <c r="A66" s="49">
        <v>8</v>
      </c>
      <c r="B66" s="51" t="s">
        <v>87</v>
      </c>
      <c r="C66" s="49" t="s">
        <v>88</v>
      </c>
      <c r="D66" s="32">
        <v>3750</v>
      </c>
      <c r="E66" s="51" t="s">
        <v>24</v>
      </c>
    </row>
    <row r="67" spans="1:5" ht="57" customHeight="1" x14ac:dyDescent="0.25">
      <c r="A67" s="49">
        <v>9</v>
      </c>
      <c r="B67" s="51" t="s">
        <v>89</v>
      </c>
      <c r="C67" s="49" t="s">
        <v>90</v>
      </c>
      <c r="D67" s="32">
        <v>7000</v>
      </c>
      <c r="E67" s="51" t="s">
        <v>24</v>
      </c>
    </row>
    <row r="68" spans="1:5" ht="48.75" customHeight="1" x14ac:dyDescent="0.25">
      <c r="A68" s="49">
        <v>10</v>
      </c>
      <c r="B68" s="51" t="s">
        <v>91</v>
      </c>
      <c r="C68" s="49" t="s">
        <v>93</v>
      </c>
      <c r="D68" s="32">
        <v>5000</v>
      </c>
      <c r="E68" s="51" t="s">
        <v>24</v>
      </c>
    </row>
    <row r="69" spans="1:5" ht="42" customHeight="1" x14ac:dyDescent="0.25">
      <c r="A69" s="49"/>
      <c r="B69" s="51" t="s">
        <v>92</v>
      </c>
      <c r="C69" s="49" t="s">
        <v>94</v>
      </c>
      <c r="D69" s="32">
        <v>7000</v>
      </c>
      <c r="E69" s="51" t="s">
        <v>95</v>
      </c>
    </row>
    <row r="70" spans="1:5" x14ac:dyDescent="0.25">
      <c r="A70" s="6"/>
      <c r="B70" s="16" t="s">
        <v>16</v>
      </c>
      <c r="C70" s="6"/>
      <c r="D70" s="57">
        <f>D58+D59+D60+D61+D62+D63+D64+D65+D66+D67+D68+D69</f>
        <v>77050</v>
      </c>
      <c r="E70" s="25"/>
    </row>
    <row r="71" spans="1:5" ht="0.75" customHeight="1" x14ac:dyDescent="0.25">
      <c r="A71" s="38"/>
      <c r="B71" s="39"/>
      <c r="C71" s="38"/>
      <c r="D71" s="40"/>
      <c r="E71" s="6" t="s">
        <v>12</v>
      </c>
    </row>
    <row r="72" spans="1:5" x14ac:dyDescent="0.25">
      <c r="B72" s="46" t="s">
        <v>111</v>
      </c>
      <c r="C72" s="26"/>
      <c r="D72" s="41">
        <f>D70+D55+D47+D24</f>
        <v>155041.008</v>
      </c>
      <c r="E72" s="26"/>
    </row>
    <row r="73" spans="1:5" x14ac:dyDescent="0.25">
      <c r="B73" s="42"/>
      <c r="C73" s="43"/>
      <c r="D73" s="44"/>
      <c r="E73" s="43"/>
    </row>
    <row r="74" spans="1:5" x14ac:dyDescent="0.25">
      <c r="B74" s="42"/>
      <c r="C74" s="43"/>
      <c r="D74" s="44"/>
      <c r="E74" s="43"/>
    </row>
  </sheetData>
  <mergeCells count="17">
    <mergeCell ref="A58:A59"/>
    <mergeCell ref="C58:C59"/>
    <mergeCell ref="A45:A46"/>
    <mergeCell ref="B45:B46"/>
    <mergeCell ref="A48:E48"/>
    <mergeCell ref="A56:E56"/>
    <mergeCell ref="A57:E57"/>
    <mergeCell ref="A25:E25"/>
    <mergeCell ref="A26:E26"/>
    <mergeCell ref="A3:E4"/>
    <mergeCell ref="B10:B16"/>
    <mergeCell ref="C17:C18"/>
    <mergeCell ref="C10:C16"/>
    <mergeCell ref="B17:B18"/>
    <mergeCell ref="A10:A18"/>
    <mergeCell ref="D10:D18"/>
    <mergeCell ref="E10:E1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2023-05-12T12:54:10Z</dcterms:modified>
</cp:coreProperties>
</file>