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I12" i="1"/>
  <c r="I31" i="1" s="1"/>
  <c r="J8" i="1"/>
  <c r="J31" i="1" s="1"/>
</calcChain>
</file>

<file path=xl/sharedStrings.xml><?xml version="1.0" encoding="utf-8"?>
<sst xmlns="http://schemas.openxmlformats.org/spreadsheetml/2006/main" count="89" uniqueCount="46">
  <si>
    <t>Зміст заходів</t>
  </si>
  <si>
    <t>Один. виміру</t>
  </si>
  <si>
    <t>Обсяг робіт</t>
  </si>
  <si>
    <t>Джерела фінансування тис. грн.</t>
  </si>
  <si>
    <t>план</t>
  </si>
  <si>
    <t>факт</t>
  </si>
  <si>
    <t>бюджет</t>
  </si>
  <si>
    <t>власні кошти</t>
  </si>
  <si>
    <t>Термін виконаних робіт</t>
  </si>
  <si>
    <t>Кількість будинків всього:</t>
  </si>
  <si>
    <t>із них з централізованим опаленням:</t>
  </si>
  <si>
    <t>1. Ремонт теплопунктів</t>
  </si>
  <si>
    <t>2. Здача ТП по актах:</t>
  </si>
  <si>
    <t>2.1. Теплопостачальній організації</t>
  </si>
  <si>
    <t>2.2. інспекції Держенергонагляд</t>
  </si>
  <si>
    <t>3. Ремонт та промивка бойлерів</t>
  </si>
  <si>
    <t>4. Здача по актам</t>
  </si>
  <si>
    <t>5. Ремонт покрівлі</t>
  </si>
  <si>
    <t>6. Заміна трубопроводів:</t>
  </si>
  <si>
    <t xml:space="preserve"> -  системи холодного водопостачання</t>
  </si>
  <si>
    <t xml:space="preserve"> -  системи гарячого водопостачання</t>
  </si>
  <si>
    <t xml:space="preserve"> -  системи опалення</t>
  </si>
  <si>
    <t>7. Промивка опалювальних систем</t>
  </si>
  <si>
    <t>8. Випробовування тиском опалювальних систем</t>
  </si>
  <si>
    <t>9. Ремонт теплоізоляції</t>
  </si>
  <si>
    <t>10. Повірка приладів обліку тепла</t>
  </si>
  <si>
    <t>11. Ремонт стиків панелей</t>
  </si>
  <si>
    <t>12. Ремонт оголовків димових та вент. каналів</t>
  </si>
  <si>
    <t>13. Ремонт вхідних дверей</t>
  </si>
  <si>
    <t>14. Скління вікон, сходових клітин</t>
  </si>
  <si>
    <t>15. Фарбування газопроводів</t>
  </si>
  <si>
    <t>16. Закриття продухів</t>
  </si>
  <si>
    <t>17. Придбання інвентарю</t>
  </si>
  <si>
    <t>18. Заготівля піску</t>
  </si>
  <si>
    <t>шт</t>
  </si>
  <si>
    <t>м2</t>
  </si>
  <si>
    <t>м/п</t>
  </si>
  <si>
    <t>буд.</t>
  </si>
  <si>
    <t>м3</t>
  </si>
  <si>
    <t>2016-2017 р.р.</t>
  </si>
  <si>
    <t>Разом:</t>
  </si>
  <si>
    <t>Заходи по підготовці житлового фонду до зимового періоду  КП "Сумитеплоенергоцентраль"</t>
  </si>
  <si>
    <t>15.09.2016р.</t>
  </si>
  <si>
    <t>-</t>
  </si>
  <si>
    <t>30.10.2016р.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</si>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</sst>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36" sqref="H36"/>
    </sheetView>
  </sheetViews>
  <sheetFormatPr defaultRowHeight="15" x14ac:dyDescent="0.25"/>
  <cols>
    <col min="1" max="1" width="4.140625" customWidth="1"/>
    <col min="2" max="2" width="34.42578125" customWidth="1"/>
    <col min="3" max="3" width="6.7109375" customWidth="1"/>
    <col min="9" max="9" width="10.85546875" customWidth="1"/>
    <col min="10" max="10" width="10.5703125" customWidth="1"/>
    <col min="11" max="11" width="17.5703125" customWidth="1"/>
  </cols>
  <sheetData>
    <row r="1" spans="1:11" ht="18.75" x14ac:dyDescent="0.3">
      <c r="B1" s="16" t="s">
        <v>41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3">
      <c r="C2" s="17" t="s">
        <v>39</v>
      </c>
      <c r="D2" s="17"/>
      <c r="E2" s="17"/>
      <c r="F2" s="17"/>
      <c r="G2" s="17"/>
      <c r="H2" s="17"/>
      <c r="I2" s="17"/>
    </row>
    <row r="3" spans="1:11" x14ac:dyDescent="0.25">
      <c r="A3" s="21" t="s">
        <v>0</v>
      </c>
      <c r="B3" s="31"/>
      <c r="C3" s="22"/>
      <c r="D3" s="28" t="s">
        <v>1</v>
      </c>
      <c r="E3" s="21" t="s">
        <v>2</v>
      </c>
      <c r="F3" s="22"/>
      <c r="G3" s="18" t="s">
        <v>3</v>
      </c>
      <c r="H3" s="19"/>
      <c r="I3" s="19"/>
      <c r="J3" s="20"/>
      <c r="K3" s="25" t="s">
        <v>8</v>
      </c>
    </row>
    <row r="4" spans="1:11" ht="15" customHeight="1" x14ac:dyDescent="0.25">
      <c r="A4" s="32"/>
      <c r="B4" s="33"/>
      <c r="C4" s="34"/>
      <c r="D4" s="29"/>
      <c r="E4" s="23"/>
      <c r="F4" s="24"/>
      <c r="G4" s="18" t="s">
        <v>6</v>
      </c>
      <c r="H4" s="20"/>
      <c r="I4" s="18" t="s">
        <v>7</v>
      </c>
      <c r="J4" s="20"/>
      <c r="K4" s="26"/>
    </row>
    <row r="5" spans="1:11" x14ac:dyDescent="0.25">
      <c r="A5" s="23"/>
      <c r="B5" s="35"/>
      <c r="C5" s="24"/>
      <c r="D5" s="30"/>
      <c r="E5" s="2" t="s">
        <v>4</v>
      </c>
      <c r="F5" s="2" t="s">
        <v>5</v>
      </c>
      <c r="G5" s="2" t="s">
        <v>4</v>
      </c>
      <c r="H5" s="2" t="s">
        <v>5</v>
      </c>
      <c r="I5" s="2" t="s">
        <v>4</v>
      </c>
      <c r="J5" s="2" t="s">
        <v>5</v>
      </c>
      <c r="K5" s="1"/>
    </row>
    <row r="6" spans="1:11" x14ac:dyDescent="0.25">
      <c r="A6" s="27" t="s">
        <v>9</v>
      </c>
      <c r="B6" s="27"/>
      <c r="C6" s="3">
        <v>411</v>
      </c>
      <c r="D6" s="2"/>
      <c r="E6" s="1"/>
      <c r="F6" s="1"/>
      <c r="G6" s="1"/>
      <c r="H6" s="1"/>
      <c r="I6" s="1"/>
      <c r="J6" s="1"/>
      <c r="K6" s="1"/>
    </row>
    <row r="7" spans="1:11" ht="18.75" customHeight="1" x14ac:dyDescent="0.25">
      <c r="A7" s="10" t="s">
        <v>10</v>
      </c>
      <c r="B7" s="12"/>
      <c r="C7" s="4">
        <v>253</v>
      </c>
      <c r="D7" s="2"/>
      <c r="E7" s="1"/>
      <c r="F7" s="1"/>
      <c r="G7" s="1"/>
      <c r="H7" s="1"/>
      <c r="I7" s="1"/>
      <c r="J7" s="1"/>
      <c r="K7" s="1"/>
    </row>
    <row r="8" spans="1:11" x14ac:dyDescent="0.25">
      <c r="A8" s="10" t="s">
        <v>11</v>
      </c>
      <c r="B8" s="11"/>
      <c r="C8" s="12"/>
      <c r="D8" s="2" t="s">
        <v>34</v>
      </c>
      <c r="E8" s="7">
        <v>217</v>
      </c>
      <c r="F8" s="7">
        <v>43</v>
      </c>
      <c r="G8" s="7"/>
      <c r="H8" s="7"/>
      <c r="I8" s="7">
        <v>345000</v>
      </c>
      <c r="J8" s="8">
        <f>I8/E8*F8</f>
        <v>68364.055299539177</v>
      </c>
      <c r="K8" s="1" t="s">
        <v>42</v>
      </c>
    </row>
    <row r="9" spans="1:11" x14ac:dyDescent="0.25">
      <c r="A9" s="10" t="s">
        <v>12</v>
      </c>
      <c r="B9" s="11"/>
      <c r="C9" s="12"/>
      <c r="D9" s="2" t="s">
        <v>34</v>
      </c>
      <c r="E9" s="7">
        <v>286</v>
      </c>
      <c r="F9" s="7"/>
      <c r="G9" s="7"/>
      <c r="H9" s="7"/>
      <c r="I9" s="7"/>
      <c r="J9" s="7"/>
      <c r="K9" s="1" t="s">
        <v>42</v>
      </c>
    </row>
    <row r="10" spans="1:11" x14ac:dyDescent="0.25">
      <c r="A10" s="10" t="s">
        <v>13</v>
      </c>
      <c r="B10" s="11"/>
      <c r="C10" s="12"/>
      <c r="D10" s="2"/>
      <c r="E10" s="7">
        <v>286</v>
      </c>
      <c r="F10" s="7"/>
      <c r="G10" s="7"/>
      <c r="H10" s="7"/>
      <c r="I10" s="7"/>
      <c r="J10" s="7"/>
      <c r="K10" s="1" t="s">
        <v>42</v>
      </c>
    </row>
    <row r="11" spans="1:11" x14ac:dyDescent="0.25">
      <c r="A11" s="10" t="s">
        <v>14</v>
      </c>
      <c r="B11" s="11"/>
      <c r="C11" s="12"/>
      <c r="D11" s="2"/>
      <c r="E11" s="7">
        <v>286</v>
      </c>
      <c r="F11" s="7"/>
      <c r="G11" s="7"/>
      <c r="H11" s="7"/>
      <c r="I11" s="7"/>
      <c r="J11" s="7"/>
      <c r="K11" s="1" t="s">
        <v>42</v>
      </c>
    </row>
    <row r="12" spans="1:11" x14ac:dyDescent="0.25">
      <c r="A12" s="10" t="s">
        <v>15</v>
      </c>
      <c r="B12" s="11"/>
      <c r="C12" s="12"/>
      <c r="D12" s="2"/>
      <c r="E12" s="7">
        <v>8</v>
      </c>
      <c r="F12" s="7"/>
      <c r="G12" s="7"/>
      <c r="H12" s="7"/>
      <c r="I12" s="7">
        <f>E12*1500</f>
        <v>12000</v>
      </c>
      <c r="J12" s="7"/>
      <c r="K12" s="1" t="s">
        <v>42</v>
      </c>
    </row>
    <row r="13" spans="1:11" x14ac:dyDescent="0.25">
      <c r="A13" s="10" t="s">
        <v>16</v>
      </c>
      <c r="B13" s="11"/>
      <c r="C13" s="12"/>
      <c r="D13" s="2" t="s">
        <v>34</v>
      </c>
      <c r="E13" s="7">
        <v>8</v>
      </c>
      <c r="F13" s="7"/>
      <c r="G13" s="7"/>
      <c r="H13" s="7"/>
      <c r="I13" s="7"/>
      <c r="J13" s="7"/>
      <c r="K13" s="1" t="s">
        <v>42</v>
      </c>
    </row>
    <row r="14" spans="1:11" x14ac:dyDescent="0.25">
      <c r="A14" s="10" t="s">
        <v>17</v>
      </c>
      <c r="B14" s="11"/>
      <c r="C14" s="12"/>
      <c r="D14" s="2" t="s">
        <v>35</v>
      </c>
      <c r="E14" s="2">
        <v>10696.19</v>
      </c>
      <c r="F14" s="2">
        <v>2098.29</v>
      </c>
      <c r="G14" s="2"/>
      <c r="H14" s="2"/>
      <c r="I14" s="2">
        <v>1235429.74</v>
      </c>
      <c r="J14" s="2">
        <v>257811.79</v>
      </c>
      <c r="K14" s="1" t="s">
        <v>44</v>
      </c>
    </row>
    <row r="15" spans="1:11" x14ac:dyDescent="0.25">
      <c r="A15" s="10" t="s">
        <v>18</v>
      </c>
      <c r="B15" s="11"/>
      <c r="C15" s="12"/>
      <c r="D15" s="2" t="s">
        <v>36</v>
      </c>
      <c r="E15" s="2"/>
      <c r="F15" s="2"/>
      <c r="G15" s="2"/>
      <c r="H15" s="2"/>
      <c r="I15" s="2"/>
      <c r="J15" s="2"/>
      <c r="K15" s="1"/>
    </row>
    <row r="16" spans="1:11" x14ac:dyDescent="0.25">
      <c r="A16" s="10" t="s">
        <v>19</v>
      </c>
      <c r="B16" s="11"/>
      <c r="C16" s="12"/>
      <c r="D16" s="2" t="s">
        <v>36</v>
      </c>
      <c r="E16" s="2">
        <v>1639</v>
      </c>
      <c r="F16" s="2">
        <v>397.15</v>
      </c>
      <c r="G16" s="2"/>
      <c r="H16" s="2"/>
      <c r="I16" s="2">
        <v>400547.36</v>
      </c>
      <c r="J16" s="2">
        <v>9561.6299999999992</v>
      </c>
      <c r="K16" s="1" t="s">
        <v>44</v>
      </c>
    </row>
    <row r="17" spans="1:11" x14ac:dyDescent="0.25">
      <c r="A17" s="10" t="s">
        <v>20</v>
      </c>
      <c r="B17" s="11"/>
      <c r="C17" s="12"/>
      <c r="D17" s="2" t="s">
        <v>36</v>
      </c>
      <c r="E17" s="2">
        <v>100</v>
      </c>
      <c r="F17" s="2">
        <v>20.21</v>
      </c>
      <c r="G17" s="2"/>
      <c r="H17" s="2"/>
      <c r="I17" s="2">
        <v>30000</v>
      </c>
      <c r="J17" s="2">
        <v>6544.62</v>
      </c>
      <c r="K17" s="1" t="s">
        <v>42</v>
      </c>
    </row>
    <row r="18" spans="1:11" x14ac:dyDescent="0.25">
      <c r="A18" s="10" t="s">
        <v>21</v>
      </c>
      <c r="B18" s="11"/>
      <c r="C18" s="12"/>
      <c r="D18" s="2" t="s">
        <v>36</v>
      </c>
      <c r="E18" s="2">
        <v>200</v>
      </c>
      <c r="F18" s="2">
        <v>104.84</v>
      </c>
      <c r="G18" s="2"/>
      <c r="H18" s="2"/>
      <c r="I18" s="2">
        <v>70000</v>
      </c>
      <c r="J18" s="2">
        <v>24505.66</v>
      </c>
      <c r="K18" s="1" t="s">
        <v>42</v>
      </c>
    </row>
    <row r="19" spans="1:11" x14ac:dyDescent="0.25">
      <c r="A19" s="10" t="s">
        <v>22</v>
      </c>
      <c r="B19" s="11"/>
      <c r="C19" s="12"/>
      <c r="D19" s="2" t="s">
        <v>34</v>
      </c>
      <c r="E19" s="2">
        <v>63</v>
      </c>
      <c r="F19" s="2"/>
      <c r="G19" s="2"/>
      <c r="H19" s="2"/>
      <c r="I19" s="2">
        <f>E19*1800</f>
        <v>113400</v>
      </c>
      <c r="J19" s="2"/>
      <c r="K19" s="1" t="s">
        <v>42</v>
      </c>
    </row>
    <row r="20" spans="1:11" x14ac:dyDescent="0.25">
      <c r="A20" s="18" t="s">
        <v>23</v>
      </c>
      <c r="B20" s="19"/>
      <c r="C20" s="20"/>
      <c r="D20" s="2" t="s">
        <v>37</v>
      </c>
      <c r="E20" s="6">
        <v>253</v>
      </c>
      <c r="F20" s="2"/>
      <c r="G20" s="2"/>
      <c r="H20" s="2"/>
      <c r="I20" s="2"/>
      <c r="J20" s="2"/>
      <c r="K20" s="1" t="s">
        <v>42</v>
      </c>
    </row>
    <row r="21" spans="1:11" x14ac:dyDescent="0.25">
      <c r="A21" s="10" t="s">
        <v>24</v>
      </c>
      <c r="B21" s="11"/>
      <c r="C21" s="12"/>
      <c r="D21" s="2" t="s">
        <v>36</v>
      </c>
      <c r="E21" s="2">
        <v>200</v>
      </c>
      <c r="F21" s="2">
        <v>120</v>
      </c>
      <c r="G21" s="2"/>
      <c r="H21" s="2"/>
      <c r="I21" s="2">
        <v>20000</v>
      </c>
      <c r="J21" s="2">
        <v>12406.81</v>
      </c>
      <c r="K21" s="1" t="s">
        <v>42</v>
      </c>
    </row>
    <row r="22" spans="1:11" x14ac:dyDescent="0.25">
      <c r="A22" s="10" t="s">
        <v>25</v>
      </c>
      <c r="B22" s="11"/>
      <c r="C22" s="12"/>
      <c r="D22" s="2" t="s">
        <v>34</v>
      </c>
      <c r="E22" s="9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  <c r="K22" s="1"/>
    </row>
    <row r="23" spans="1:11" x14ac:dyDescent="0.25">
      <c r="A23" s="10" t="s">
        <v>26</v>
      </c>
      <c r="B23" s="11"/>
      <c r="C23" s="12"/>
      <c r="D23" s="2" t="s">
        <v>36</v>
      </c>
      <c r="E23" s="2">
        <v>1684</v>
      </c>
      <c r="F23" s="2">
        <v>307.55</v>
      </c>
      <c r="G23" s="2"/>
      <c r="H23" s="2"/>
      <c r="I23" s="2">
        <v>168700</v>
      </c>
      <c r="J23" s="2">
        <v>28871.68</v>
      </c>
      <c r="K23" s="1" t="s">
        <v>44</v>
      </c>
    </row>
    <row r="24" spans="1:11" ht="17.25" customHeight="1" x14ac:dyDescent="0.25">
      <c r="A24" s="13" t="s">
        <v>27</v>
      </c>
      <c r="B24" s="14"/>
      <c r="C24" s="15"/>
      <c r="D24" s="2" t="s">
        <v>34</v>
      </c>
      <c r="E24" s="2">
        <v>15</v>
      </c>
      <c r="F24" s="2"/>
      <c r="G24" s="2"/>
      <c r="H24" s="2"/>
      <c r="I24" s="2">
        <v>19200</v>
      </c>
      <c r="J24" s="2"/>
      <c r="K24" s="1" t="s">
        <v>44</v>
      </c>
    </row>
    <row r="25" spans="1:11" x14ac:dyDescent="0.25">
      <c r="A25" s="10" t="s">
        <v>28</v>
      </c>
      <c r="B25" s="11"/>
      <c r="C25" s="12"/>
      <c r="D25" s="2" t="s">
        <v>34</v>
      </c>
      <c r="E25" s="2">
        <v>3</v>
      </c>
      <c r="F25" s="2">
        <v>1</v>
      </c>
      <c r="G25" s="2"/>
      <c r="H25" s="2"/>
      <c r="I25" s="2">
        <v>14380.84</v>
      </c>
      <c r="J25" s="2">
        <v>7380.84</v>
      </c>
      <c r="K25" s="1" t="s">
        <v>44</v>
      </c>
    </row>
    <row r="26" spans="1:11" x14ac:dyDescent="0.25">
      <c r="A26" s="10" t="s">
        <v>29</v>
      </c>
      <c r="B26" s="11"/>
      <c r="C26" s="12"/>
      <c r="D26" s="2" t="s">
        <v>35</v>
      </c>
      <c r="E26" s="2">
        <v>212</v>
      </c>
      <c r="F26" s="2">
        <v>46.74</v>
      </c>
      <c r="G26" s="2"/>
      <c r="H26" s="2"/>
      <c r="I26" s="2">
        <v>5300</v>
      </c>
      <c r="J26" s="2">
        <v>1168.5999999999999</v>
      </c>
      <c r="K26" s="1" t="s">
        <v>44</v>
      </c>
    </row>
    <row r="27" spans="1:11" x14ac:dyDescent="0.25">
      <c r="A27" s="10" t="s">
        <v>30</v>
      </c>
      <c r="B27" s="11"/>
      <c r="C27" s="12"/>
      <c r="D27" s="2" t="s">
        <v>36</v>
      </c>
      <c r="E27" s="2">
        <v>40</v>
      </c>
      <c r="F27" s="2"/>
      <c r="G27" s="2"/>
      <c r="H27" s="2"/>
      <c r="I27" s="2">
        <v>2800</v>
      </c>
      <c r="J27" s="2"/>
      <c r="K27" s="1" t="s">
        <v>44</v>
      </c>
    </row>
    <row r="28" spans="1:11" x14ac:dyDescent="0.25">
      <c r="A28" s="10" t="s">
        <v>31</v>
      </c>
      <c r="B28" s="11"/>
      <c r="C28" s="12"/>
      <c r="D28" s="2" t="s">
        <v>34</v>
      </c>
      <c r="E28" s="2">
        <v>20</v>
      </c>
      <c r="F28" s="2"/>
      <c r="G28" s="2"/>
      <c r="H28" s="2"/>
      <c r="I28" s="2">
        <v>10000</v>
      </c>
      <c r="J28" s="2"/>
      <c r="K28" s="1" t="s">
        <v>44</v>
      </c>
    </row>
    <row r="29" spans="1:11" x14ac:dyDescent="0.25">
      <c r="A29" s="10" t="s">
        <v>32</v>
      </c>
      <c r="B29" s="11"/>
      <c r="C29" s="12"/>
      <c r="D29" s="2" t="s">
        <v>34</v>
      </c>
      <c r="E29" s="2">
        <v>45</v>
      </c>
      <c r="F29" s="2"/>
      <c r="G29" s="2"/>
      <c r="H29" s="2"/>
      <c r="I29" s="2"/>
      <c r="J29" s="2"/>
      <c r="K29" s="1" t="s">
        <v>44</v>
      </c>
    </row>
    <row r="30" spans="1:11" x14ac:dyDescent="0.25">
      <c r="A30" s="10" t="s">
        <v>33</v>
      </c>
      <c r="B30" s="11"/>
      <c r="C30" s="12"/>
      <c r="D30" s="2" t="s">
        <v>38</v>
      </c>
      <c r="E30" s="2">
        <v>100</v>
      </c>
      <c r="F30" s="2"/>
      <c r="G30" s="2"/>
      <c r="H30" s="2"/>
      <c r="I30" s="2"/>
      <c r="J30" s="2"/>
      <c r="K30" s="1" t="s">
        <v>44</v>
      </c>
    </row>
    <row r="31" spans="1:11" x14ac:dyDescent="0.25">
      <c r="A31" s="10" t="s">
        <v>40</v>
      </c>
      <c r="B31" s="11"/>
      <c r="C31" s="12"/>
      <c r="D31" s="1"/>
      <c r="E31" s="1"/>
      <c r="F31" s="1"/>
      <c r="G31" s="1"/>
      <c r="H31" s="1"/>
      <c r="I31" s="1">
        <f>SUM(I8:I30)</f>
        <v>2446757.94</v>
      </c>
      <c r="J31" s="1">
        <f>SUM(J8:J30)</f>
        <v>416615.68529953912</v>
      </c>
      <c r="K31" s="1"/>
    </row>
    <row r="33" spans="5:8" x14ac:dyDescent="0.25">
      <c r="E33" s="5"/>
    </row>
    <row r="36" spans="5:8" x14ac:dyDescent="0.25">
      <c r="H36" t="s">
        <v>45</v>
      </c>
    </row>
  </sheetData>
  <mergeCells count="35">
    <mergeCell ref="A31:C31"/>
    <mergeCell ref="A26:C26"/>
    <mergeCell ref="A27:C27"/>
    <mergeCell ref="A28:C28"/>
    <mergeCell ref="A29:C29"/>
    <mergeCell ref="A30:C30"/>
    <mergeCell ref="B1:K1"/>
    <mergeCell ref="C2:I2"/>
    <mergeCell ref="A20:C20"/>
    <mergeCell ref="A21:C21"/>
    <mergeCell ref="A22:C22"/>
    <mergeCell ref="E3:F4"/>
    <mergeCell ref="K3:K4"/>
    <mergeCell ref="A6:B6"/>
    <mergeCell ref="A7:B7"/>
    <mergeCell ref="G3:J3"/>
    <mergeCell ref="G4:H4"/>
    <mergeCell ref="I4:J4"/>
    <mergeCell ref="D3:D5"/>
    <mergeCell ref="A3:C5"/>
    <mergeCell ref="A23:C23"/>
    <mergeCell ref="A24:C24"/>
    <mergeCell ref="A25:C25"/>
    <mergeCell ref="A8:C8"/>
    <mergeCell ref="A10:C10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ageMargins left="0.70866141732283472" right="0.1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Ingener</dc:creator>
  <cp:lastModifiedBy>user</cp:lastModifiedBy>
  <cp:lastPrinted>2016-05-10T12:46:14Z</cp:lastPrinted>
  <dcterms:created xsi:type="dcterms:W3CDTF">2016-05-06T07:11:28Z</dcterms:created>
  <dcterms:modified xsi:type="dcterms:W3CDTF">2016-05-10T13:33:53Z</dcterms:modified>
</cp:coreProperties>
</file>