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Звіти КП за 2022 рік\Сумикомунінвест\Рішення КП Сумикомунінвест СМР ФінЗвіт_2022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7" i="2" l="1"/>
  <c r="X36" i="2"/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<sst xmlns="http://schemas.openxmlformats.org/spreadsheetml/2006/main" count="33" uniqueCount="31">
  <si>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</si>
  <si>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</si>
  <si>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</si>
  <si>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</si>
  <si>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</si>
  <si>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</si>
  <si>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</si>
  <si>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</si>
  <si>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</si>
  <si>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</si>
  <si>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</si>
  <si>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</si>
  <si>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</si>
  <si>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</si>
  <si>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</si>
  <si>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</si>
  <si>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</si>
  <si>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</si>
  <si>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</si>
  <si>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</si>
  <si>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</si>
  <si>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</si>
  <si>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</si>
  <si>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до рішення Виконавчого комітету 
Сумської міської ради</t>
  </si>
  <si>
    <t>Операційні витрати (тис.грн), у т/ч</t>
  </si>
  <si>
    <t>КП "Сумикомунінвест" СМР</t>
  </si>
  <si>
    <t>Моніторинг основних показників фінансово-господарської діяльності 
Комунального підприємства "Сумикомунінвест" 
Сумської міської ради за 2022 рік</t>
  </si>
  <si>
    <t>Комунального підприємства "Сумикомунінвест"
Сумської міської ради за 2022 рік</t>
  </si>
  <si>
    <t xml:space="preserve">                  тис. грн</t>
  </si>
  <si>
    <t>2022 рік</t>
  </si>
  <si>
    <t>від 17.11.2023 року № 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</si>
</sst>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zoomScale="120" zoomScaleNormal="120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16.42578125" style="1" customWidth="1"/>
    <col min="23" max="23" width="17.42578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62" t="s">
        <v>19</v>
      </c>
      <c r="T1" s="62"/>
      <c r="U1" s="62"/>
      <c r="V1" s="62"/>
      <c r="W1" s="62"/>
      <c r="X1" s="62"/>
      <c r="Y1" s="62"/>
    </row>
    <row r="2" spans="19:26" s="1" customFormat="1" ht="32.25" customHeight="1" x14ac:dyDescent="0.25">
      <c r="S2" s="60" t="s">
        <v>23</v>
      </c>
      <c r="T2" s="60"/>
      <c r="U2" s="60"/>
      <c r="V2" s="60"/>
      <c r="W2" s="60"/>
      <c r="X2" s="60"/>
      <c r="Y2" s="60"/>
    </row>
    <row r="3" spans="19:26" s="1" customFormat="1" ht="35.25" customHeight="1" x14ac:dyDescent="0.25">
      <c r="S3" s="60" t="s">
        <v>22</v>
      </c>
      <c r="T3" s="63"/>
      <c r="U3" s="63"/>
      <c r="V3" s="63"/>
      <c r="W3" s="63"/>
      <c r="X3" s="63"/>
      <c r="Y3" s="63"/>
    </row>
    <row r="4" spans="19:26" s="1" customFormat="1" ht="35.25" customHeight="1" x14ac:dyDescent="0.25">
      <c r="S4" s="60" t="s">
        <v>27</v>
      </c>
      <c r="T4" s="60"/>
      <c r="U4" s="60"/>
      <c r="V4" s="60"/>
      <c r="W4" s="60"/>
      <c r="X4" s="60"/>
      <c r="Y4" s="60"/>
      <c r="Z4" s="60"/>
    </row>
    <row r="5" spans="19:26" s="1" customFormat="1" ht="28.5" customHeight="1" x14ac:dyDescent="0.25">
      <c r="S5" s="61" t="s">
        <v>30</v>
      </c>
      <c r="T5" s="61"/>
      <c r="U5" s="61"/>
      <c r="V5" s="61"/>
      <c r="W5" s="61"/>
      <c r="X5" s="61"/>
      <c r="Y5" s="61"/>
    </row>
    <row r="6" spans="19:26" s="1" customFormat="1" ht="18.75" customHeight="1" x14ac:dyDescent="0.25">
      <c r="S6" s="60"/>
      <c r="T6" s="60"/>
      <c r="U6" s="60"/>
      <c r="V6" s="60"/>
      <c r="W6" s="60"/>
      <c r="X6" s="60"/>
      <c r="Y6" s="60"/>
    </row>
    <row r="7" spans="19:26" s="1" customFormat="1" ht="18.75" customHeight="1" x14ac:dyDescent="0.25">
      <c r="S7" s="60"/>
      <c r="T7" s="60"/>
      <c r="U7" s="60"/>
      <c r="V7" s="60"/>
      <c r="W7" s="60"/>
      <c r="X7" s="60"/>
      <c r="Y7" s="60"/>
    </row>
    <row r="8" spans="19:26" s="1" customFormat="1" ht="18.75" hidden="1" customHeight="1" outlineLevel="1" x14ac:dyDescent="0.25">
      <c r="S8" s="61"/>
      <c r="T8" s="61"/>
      <c r="U8" s="61"/>
      <c r="V8" s="61"/>
      <c r="W8" s="61"/>
      <c r="X8" s="61"/>
      <c r="Y8" s="61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60"/>
      <c r="T11" s="60"/>
      <c r="U11" s="60"/>
      <c r="V11" s="60"/>
      <c r="W11" s="60"/>
      <c r="X11" s="60"/>
      <c r="Y11" s="60"/>
    </row>
    <row r="12" spans="19:26" s="1" customFormat="1" ht="18.75" hidden="1" customHeight="1" outlineLevel="1" x14ac:dyDescent="0.25">
      <c r="S12" s="60"/>
      <c r="T12" s="60"/>
      <c r="U12" s="60"/>
      <c r="V12" s="60"/>
      <c r="W12" s="60"/>
      <c r="X12" s="60"/>
      <c r="Y12" s="60"/>
    </row>
    <row r="13" spans="19:26" s="1" customFormat="1" ht="18.75" hidden="1" customHeight="1" outlineLevel="1" x14ac:dyDescent="0.25">
      <c r="S13" s="60"/>
      <c r="T13" s="60"/>
      <c r="U13" s="60"/>
      <c r="V13" s="60"/>
      <c r="W13" s="60"/>
      <c r="X13" s="60"/>
      <c r="Y13" s="60"/>
    </row>
    <row r="14" spans="19:26" s="1" customFormat="1" ht="18.75" customHeight="1" collapsed="1" x14ac:dyDescent="0.25">
      <c r="S14" s="60"/>
      <c r="T14" s="60"/>
      <c r="U14" s="60"/>
      <c r="V14" s="60"/>
      <c r="W14" s="60"/>
      <c r="X14" s="60"/>
      <c r="Y14" s="60"/>
    </row>
    <row r="15" spans="19:26" s="1" customFormat="1" ht="18.75" customHeight="1" x14ac:dyDescent="0.25">
      <c r="S15" s="60"/>
      <c r="T15" s="60"/>
      <c r="U15" s="60"/>
      <c r="V15" s="60"/>
      <c r="W15" s="60"/>
      <c r="X15" s="60"/>
      <c r="Y15" s="60"/>
    </row>
    <row r="16" spans="19:26" s="1" customFormat="1" ht="15.75" x14ac:dyDescent="0.25">
      <c r="S16" s="61"/>
      <c r="T16" s="61"/>
      <c r="U16" s="61"/>
      <c r="V16" s="61"/>
      <c r="W16" s="61"/>
      <c r="X16" s="61"/>
      <c r="Y16" s="61"/>
    </row>
    <row r="17" spans="2:30" s="1" customFormat="1" ht="39.75" customHeight="1" x14ac:dyDescent="0.25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2:30" s="1" customFormat="1" ht="37.5" customHeight="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W19" s="1" t="s">
        <v>28</v>
      </c>
    </row>
    <row r="20" spans="2:30" ht="68.25" customHeight="1" x14ac:dyDescent="0.35">
      <c r="B20" s="12" t="s">
        <v>0</v>
      </c>
      <c r="C20" s="13" t="s">
        <v>1</v>
      </c>
      <c r="D20" s="58"/>
      <c r="E20" s="58"/>
      <c r="F20" s="59"/>
      <c r="G20" s="59"/>
      <c r="H20" s="59"/>
      <c r="I20" s="59"/>
      <c r="J20" s="56"/>
      <c r="K20" s="57"/>
      <c r="L20" s="48"/>
      <c r="M20" s="49"/>
      <c r="N20" s="48"/>
      <c r="O20" s="49"/>
      <c r="P20" s="48"/>
      <c r="Q20" s="49"/>
      <c r="R20" s="48"/>
      <c r="S20" s="49"/>
      <c r="T20" s="48" t="s">
        <v>20</v>
      </c>
      <c r="U20" s="49"/>
      <c r="V20" s="48" t="s">
        <v>25</v>
      </c>
      <c r="W20" s="49"/>
      <c r="X20" s="50" t="s">
        <v>4</v>
      </c>
      <c r="Y20" s="51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2"/>
      <c r="Y21" s="53"/>
    </row>
    <row r="22" spans="2:30" ht="23.25" x14ac:dyDescent="0.35">
      <c r="B22" s="14"/>
      <c r="C22" s="13"/>
      <c r="D22" s="44"/>
      <c r="E22" s="45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 t="s">
        <v>21</v>
      </c>
      <c r="U22" s="47"/>
      <c r="V22" s="46" t="s">
        <v>29</v>
      </c>
      <c r="W22" s="47"/>
      <c r="X22" s="54"/>
      <c r="Y22" s="55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19">
        <v>1206.2</v>
      </c>
      <c r="W23" s="19">
        <v>847.8</v>
      </c>
      <c r="X23" s="41">
        <f>W23/V23*100</f>
        <v>70.286851268446355</v>
      </c>
      <c r="Y23" s="42"/>
    </row>
    <row r="24" spans="2:30" ht="51" customHeight="1" x14ac:dyDescent="0.3">
      <c r="B24" s="16">
        <v>2</v>
      </c>
      <c r="C24" s="22" t="s">
        <v>24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19">
        <v>1143.5999999999999</v>
      </c>
      <c r="W24" s="19">
        <v>875.8</v>
      </c>
      <c r="X24" s="41">
        <f t="shared" ref="X24:X35" si="0">W24/V24*100</f>
        <v>76.582721231199727</v>
      </c>
      <c r="Y24" s="42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19">
        <v>210.6</v>
      </c>
      <c r="W25" s="19">
        <v>237.2</v>
      </c>
      <c r="X25" s="41">
        <f t="shared" si="0"/>
        <v>112.63057929724596</v>
      </c>
      <c r="Y25" s="42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19">
        <v>601.1</v>
      </c>
      <c r="W26" s="19">
        <v>458.1</v>
      </c>
      <c r="X26" s="41">
        <f t="shared" si="0"/>
        <v>76.210281151222759</v>
      </c>
      <c r="Y26" s="42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19">
        <v>124.7</v>
      </c>
      <c r="W27" s="19">
        <v>99.4</v>
      </c>
      <c r="X27" s="41">
        <f t="shared" si="0"/>
        <v>79.711307137129111</v>
      </c>
      <c r="Y27" s="42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19">
        <v>12</v>
      </c>
      <c r="W28" s="19">
        <v>9.6999999999999993</v>
      </c>
      <c r="X28" s="41">
        <f t="shared" si="0"/>
        <v>80.833333333333329</v>
      </c>
      <c r="Y28" s="42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19">
        <v>195.2</v>
      </c>
      <c r="W29" s="19">
        <v>71.400000000000006</v>
      </c>
      <c r="X29" s="41">
        <f t="shared" si="0"/>
        <v>36.577868852459019</v>
      </c>
      <c r="Y29" s="42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19">
        <v>62.6</v>
      </c>
      <c r="W30" s="19">
        <v>-28</v>
      </c>
      <c r="X30" s="41">
        <f t="shared" si="0"/>
        <v>-44.728434504792332</v>
      </c>
      <c r="Y30" s="42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19">
        <v>51.3</v>
      </c>
      <c r="W31" s="19">
        <v>-28</v>
      </c>
      <c r="X31" s="41">
        <f t="shared" si="0"/>
        <v>-54.580896686159853</v>
      </c>
      <c r="Y31" s="42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19">
        <v>1.5</v>
      </c>
      <c r="W32" s="19">
        <v>0</v>
      </c>
      <c r="X32" s="41">
        <f t="shared" si="0"/>
        <v>0</v>
      </c>
      <c r="Y32" s="42"/>
      <c r="Z32" s="9"/>
    </row>
    <row r="33" spans="2:29" ht="67.5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19">
        <f>419.3-124.7</f>
        <v>294.60000000000002</v>
      </c>
      <c r="W33" s="19">
        <f>290.7-99.4</f>
        <v>191.29999999999998</v>
      </c>
      <c r="X33" s="41">
        <f t="shared" si="0"/>
        <v>64.935505770536309</v>
      </c>
      <c r="Y33" s="42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19">
        <v>11.3</v>
      </c>
      <c r="W34" s="19">
        <v>0</v>
      </c>
      <c r="X34" s="41">
        <f t="shared" si="0"/>
        <v>0</v>
      </c>
      <c r="Y34" s="42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19">
        <v>124.7</v>
      </c>
      <c r="W35" s="19">
        <v>99.4</v>
      </c>
      <c r="X35" s="41">
        <f t="shared" si="0"/>
        <v>79.711307137129111</v>
      </c>
      <c r="Y35" s="42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4">
        <v>4554</v>
      </c>
      <c r="W36" s="19">
        <v>4771.8999999999996</v>
      </c>
      <c r="X36" s="39">
        <f t="shared" ref="X36" si="1">W36/V36*100</f>
        <v>104.78480456741326</v>
      </c>
      <c r="Y36" s="40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>
        <v>11</v>
      </c>
      <c r="W37" s="34">
        <v>8</v>
      </c>
      <c r="X37" s="39">
        <f t="shared" ref="X37" si="2">W37/V37*100</f>
        <v>72.727272727272734</v>
      </c>
      <c r="Y37" s="40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  <mergeCell ref="D20:E20"/>
    <mergeCell ref="F20:G20"/>
    <mergeCell ref="H20:I20"/>
    <mergeCell ref="L20:M20"/>
    <mergeCell ref="P20:Q20"/>
    <mergeCell ref="R20:S20"/>
    <mergeCell ref="T20:U20"/>
    <mergeCell ref="V20:W20"/>
    <mergeCell ref="X20:Y22"/>
    <mergeCell ref="J20:K20"/>
    <mergeCell ref="N20:O20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X27:Y27"/>
    <mergeCell ref="X28:Y28"/>
    <mergeCell ref="X29:Y29"/>
    <mergeCell ref="X30:Y30"/>
    <mergeCell ref="X31:Y31"/>
    <mergeCell ref="X36:Y36"/>
    <mergeCell ref="X37:Y37"/>
    <mergeCell ref="X33:Y33"/>
    <mergeCell ref="X34:Y34"/>
    <mergeCell ref="X35:Y3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2023-08-03T14:09:08Z</cp:lastPrinted>
  <dcterms:created xsi:type="dcterms:W3CDTF">2018-03-20T15:59:14Z</dcterms:created>
  <dcterms:modified xsi:type="dcterms:W3CDTF">2023-11-27T18:43:49Z</dcterms:modified>
</cp:coreProperties>
</file>