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1" sheetId="1" r:id="rId1"/>
  </sheets>
  <definedNames>
    <definedName name="_xlfn.AGGREGATE" hidden="1">#NAME?</definedName>
    <definedName name="_xlnm.Print_Titles" localSheetId="0">'дод. 1'!$8:$8</definedName>
    <definedName name="_xlnm.Print_Area" localSheetId="0">'дод. 1'!$A$1:$F$38</definedName>
  </definedNames>
  <calcPr fullCalcOnLoad="1"/>
</workbook>
</file>

<file path=xl/sharedStrings.xml><?xml version="1.0" encoding="utf-8"?>
<sst xmlns="http://schemas.openxmlformats.org/spreadsheetml/2006/main" count="59" uniqueCount="54">
  <si>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</si>
  <si>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</si>
  <si>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</si>
  <si>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</si>
  <si>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</si>
  <si>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</si>
  <si>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</si>
  <si>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</si>
  <si>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</si>
  <si>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</si>
  <si>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</si>
  <si>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</si>
  <si>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</si>
  <si>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</si>
  <si>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</si>
  <si>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</si>
  <si>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</si>
  <si>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</si>
  <si>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</si>
  <si>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</si>
  <si>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</si>
  <si>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</si>
  <si>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</si>
  <si>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</si>
  <si>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</si>
  <si>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</si>
  <si>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</si>
  <si>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</si>
  <si>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</si>
  <si>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</si>
  <si>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</si>
  <si>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</si>
  <si>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</si>
  <si>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</si>
  <si>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</si>
  <si>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</si>
  <si>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</si>
  <si>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</si>
  <si>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</si>
  <si>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</si>
  <si>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</si>
  <si>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</si>
  <si>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</si>
  <si>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</si>
  <si>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</si>
  <si>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</si>
  <si>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</si>
  <si>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</si>
  <si>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>до  рішення виконавчого комітету</t>
  </si>
  <si>
    <t>Л.І. Співакова</t>
  </si>
  <si>
    <t xml:space="preserve">Заступник директора департаменту фінансів, </t>
  </si>
  <si>
    <t>економіки та інвестицій</t>
  </si>
  <si>
    <t xml:space="preserve">                Додаток 1</t>
  </si>
  <si>
    <t>від 12.06.2018 № 307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</si>
</sst>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  <font>
      <sz val="15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vertical="top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1" fillId="0" borderId="0" xfId="0" applyFont="1" applyFill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view="pageBreakPreview" zoomScale="85" zoomScaleSheetLayoutView="85" zoomScalePageLayoutView="0" workbookViewId="0" topLeftCell="A1">
      <selection activeCell="D5" sqref="D5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16384" width="9.16015625" style="4" customWidth="1"/>
  </cols>
  <sheetData>
    <row r="1" spans="1:6" ht="21.75" customHeight="1">
      <c r="A1" s="50">
        <v>4</v>
      </c>
      <c r="B1" s="50"/>
      <c r="C1" s="50"/>
      <c r="D1" s="50"/>
      <c r="E1" s="50"/>
      <c r="F1" s="50"/>
    </row>
    <row r="2" spans="1:8" s="5" customFormat="1" ht="23.25" customHeight="1">
      <c r="A2" s="25"/>
      <c r="B2" s="25"/>
      <c r="C2" s="25"/>
      <c r="D2" s="54" t="s">
        <v>52</v>
      </c>
      <c r="E2" s="54"/>
      <c r="F2" s="54"/>
      <c r="G2" s="54"/>
      <c r="H2" s="43"/>
    </row>
    <row r="3" spans="1:8" s="5" customFormat="1" ht="23.25" customHeight="1">
      <c r="A3" s="25"/>
      <c r="B3" s="25"/>
      <c r="C3" s="25"/>
      <c r="D3" s="43" t="s">
        <v>48</v>
      </c>
      <c r="E3" s="43"/>
      <c r="F3" s="43"/>
      <c r="G3" s="43"/>
      <c r="H3" s="43"/>
    </row>
    <row r="4" spans="1:8" s="5" customFormat="1" ht="23.25" customHeight="1">
      <c r="A4" s="25"/>
      <c r="B4" s="25"/>
      <c r="C4" s="25"/>
      <c r="D4" s="48" t="s">
        <v>53</v>
      </c>
      <c r="E4" s="48"/>
      <c r="F4" s="48"/>
      <c r="G4" s="48"/>
      <c r="H4" s="48"/>
    </row>
    <row r="5" spans="1:6" ht="41.25" customHeight="1">
      <c r="A5" s="6"/>
      <c r="B5" s="6"/>
      <c r="C5" s="44"/>
      <c r="D5" s="44"/>
      <c r="E5" s="44"/>
      <c r="F5" s="44"/>
    </row>
    <row r="6" spans="1:7" s="8" customFormat="1" ht="20.25">
      <c r="A6" s="52" t="s">
        <v>47</v>
      </c>
      <c r="B6" s="52"/>
      <c r="C6" s="52"/>
      <c r="D6" s="52"/>
      <c r="E6" s="52"/>
      <c r="F6" s="52"/>
      <c r="G6" s="7"/>
    </row>
    <row r="7" spans="1:6" ht="12.75" customHeight="1">
      <c r="A7" s="53"/>
      <c r="B7" s="53"/>
      <c r="C7" s="53"/>
      <c r="D7" s="53"/>
      <c r="E7" s="53"/>
      <c r="F7" s="9" t="s">
        <v>16</v>
      </c>
    </row>
    <row r="8" spans="1:7" s="12" customFormat="1" ht="24.75" customHeight="1">
      <c r="A8" s="51" t="s">
        <v>0</v>
      </c>
      <c r="B8" s="51" t="s">
        <v>1</v>
      </c>
      <c r="C8" s="51" t="s">
        <v>5</v>
      </c>
      <c r="D8" s="51" t="s">
        <v>3</v>
      </c>
      <c r="E8" s="51" t="s">
        <v>4</v>
      </c>
      <c r="F8" s="51"/>
      <c r="G8" s="11"/>
    </row>
    <row r="9" spans="1:7" s="12" customFormat="1" ht="38.25" customHeight="1">
      <c r="A9" s="51"/>
      <c r="B9" s="51"/>
      <c r="C9" s="51"/>
      <c r="D9" s="51"/>
      <c r="E9" s="10" t="s">
        <v>5</v>
      </c>
      <c r="F9" s="13" t="s">
        <v>6</v>
      </c>
      <c r="G9" s="11"/>
    </row>
    <row r="10" spans="1:7" s="14" customFormat="1" ht="15.75">
      <c r="A10" s="31" t="s">
        <v>7</v>
      </c>
      <c r="B10" s="32" t="s">
        <v>8</v>
      </c>
      <c r="C10" s="1">
        <f>D10+E10</f>
        <v>133368818.44</v>
      </c>
      <c r="D10" s="1">
        <f>D11</f>
        <v>-335005143.17999995</v>
      </c>
      <c r="E10" s="1">
        <f>E11</f>
        <v>468373961.61999995</v>
      </c>
      <c r="F10" s="1">
        <f>F11</f>
        <v>461435262.28999996</v>
      </c>
      <c r="G10" s="3"/>
    </row>
    <row r="11" spans="1:7" s="14" customFormat="1" ht="45.75" customHeight="1">
      <c r="A11" s="33" t="s">
        <v>9</v>
      </c>
      <c r="B11" s="34" t="s">
        <v>10</v>
      </c>
      <c r="C11" s="2">
        <f>D11+E11</f>
        <v>133368818.44</v>
      </c>
      <c r="D11" s="2">
        <f>D14+D12+D13</f>
        <v>-335005143.17999995</v>
      </c>
      <c r="E11" s="2">
        <f>E14+E12+E13</f>
        <v>468373961.61999995</v>
      </c>
      <c r="F11" s="2">
        <f>F14+F12+F13</f>
        <v>461435262.28999996</v>
      </c>
      <c r="G11" s="3"/>
    </row>
    <row r="12" spans="1:7" s="14" customFormat="1" ht="15.75">
      <c r="A12" s="33" t="s">
        <v>41</v>
      </c>
      <c r="B12" s="34" t="s">
        <v>42</v>
      </c>
      <c r="C12" s="2">
        <f>D12+E12</f>
        <v>133368818.44000001</v>
      </c>
      <c r="D12" s="2">
        <f>79020478.65+3831826.09+12643291+2418119.9+4858529+2962100+1980000+535000+1000000+3500000+50000+238000</f>
        <v>113037344.64000002</v>
      </c>
      <c r="E12" s="2">
        <f>2577960.45+17751110.75+2402.6</f>
        <v>20331473.8</v>
      </c>
      <c r="F12" s="2">
        <f>13392456.47+318</f>
        <v>13392774.47</v>
      </c>
      <c r="G12" s="3"/>
    </row>
    <row r="13" spans="1:7" s="14" customFormat="1" ht="15.75">
      <c r="A13" s="33" t="s">
        <v>43</v>
      </c>
      <c r="B13" s="34" t="s">
        <v>44</v>
      </c>
      <c r="C13" s="2">
        <f>D13+E13</f>
        <v>0</v>
      </c>
      <c r="D13" s="2"/>
      <c r="E13" s="2"/>
      <c r="F13" s="2"/>
      <c r="G13" s="3"/>
    </row>
    <row r="14" spans="1:7" s="14" customFormat="1" ht="67.5" customHeight="1">
      <c r="A14" s="33" t="s">
        <v>11</v>
      </c>
      <c r="B14" s="34" t="s">
        <v>12</v>
      </c>
      <c r="C14" s="2">
        <f aca="true" t="shared" si="0" ref="C14:C25">D14+E14</f>
        <v>0</v>
      </c>
      <c r="D14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</f>
        <v>-448042487.81999993</v>
      </c>
      <c r="E14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</f>
        <v>448042487.81999993</v>
      </c>
      <c r="F14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</f>
        <v>448042487.81999993</v>
      </c>
      <c r="G14" s="3"/>
    </row>
    <row r="15" spans="1:7" s="16" customFormat="1" ht="30.75" customHeight="1">
      <c r="A15" s="31" t="s">
        <v>17</v>
      </c>
      <c r="B15" s="32" t="s">
        <v>18</v>
      </c>
      <c r="C15" s="1">
        <f t="shared" si="0"/>
        <v>-2464430.33</v>
      </c>
      <c r="D15" s="1">
        <f>D16</f>
        <v>0</v>
      </c>
      <c r="E15" s="1">
        <f>E16</f>
        <v>-2464430.33</v>
      </c>
      <c r="F15" s="1">
        <f>F16</f>
        <v>-2464430.33</v>
      </c>
      <c r="G15" s="15"/>
    </row>
    <row r="16" spans="1:7" s="16" customFormat="1" ht="38.25" customHeight="1">
      <c r="A16" s="33" t="s">
        <v>19</v>
      </c>
      <c r="B16" s="34" t="s">
        <v>28</v>
      </c>
      <c r="C16" s="2">
        <f t="shared" si="0"/>
        <v>-2464430.33</v>
      </c>
      <c r="D16" s="2">
        <f>D17+D18</f>
        <v>0</v>
      </c>
      <c r="E16" s="2">
        <f>E17+E18</f>
        <v>-2464430.33</v>
      </c>
      <c r="F16" s="2">
        <f>F17+F18</f>
        <v>-2464430.33</v>
      </c>
      <c r="G16" s="15"/>
    </row>
    <row r="17" spans="1:7" s="16" customFormat="1" ht="18.75" customHeight="1">
      <c r="A17" s="33" t="s">
        <v>20</v>
      </c>
      <c r="B17" s="34" t="s">
        <v>21</v>
      </c>
      <c r="C17" s="2">
        <f t="shared" si="0"/>
        <v>0</v>
      </c>
      <c r="D17" s="35">
        <v>0</v>
      </c>
      <c r="E17" s="35"/>
      <c r="F17" s="35"/>
      <c r="G17" s="15"/>
    </row>
    <row r="18" spans="1:7" s="16" customFormat="1" ht="18.75" customHeight="1">
      <c r="A18" s="33" t="s">
        <v>32</v>
      </c>
      <c r="B18" s="34" t="s">
        <v>33</v>
      </c>
      <c r="C18" s="2">
        <f t="shared" si="0"/>
        <v>-2464430.33</v>
      </c>
      <c r="D18" s="35">
        <v>0</v>
      </c>
      <c r="E18" s="35">
        <f>-2504492.18+40061.85</f>
        <v>-2464430.33</v>
      </c>
      <c r="F18" s="35">
        <f>-2504492.18+40061.85</f>
        <v>-2464430.33</v>
      </c>
      <c r="G18" s="15"/>
    </row>
    <row r="19" spans="1:7" s="18" customFormat="1" ht="18.75" customHeight="1">
      <c r="A19" s="31"/>
      <c r="B19" s="32" t="s">
        <v>34</v>
      </c>
      <c r="C19" s="1">
        <f t="shared" si="0"/>
        <v>130904388.11000001</v>
      </c>
      <c r="D19" s="36">
        <f>D10+D15</f>
        <v>-335005143.17999995</v>
      </c>
      <c r="E19" s="36">
        <f>E10+E15</f>
        <v>465909531.28999996</v>
      </c>
      <c r="F19" s="36">
        <f>F10+F15</f>
        <v>458970831.96</v>
      </c>
      <c r="G19" s="17"/>
    </row>
    <row r="20" spans="1:7" s="16" customFormat="1" ht="36.75" customHeight="1">
      <c r="A20" s="31" t="s">
        <v>22</v>
      </c>
      <c r="B20" s="32" t="s">
        <v>25</v>
      </c>
      <c r="C20" s="1">
        <f>D20+E20</f>
        <v>-2464430.33</v>
      </c>
      <c r="D20" s="1">
        <f>D21+D24</f>
        <v>0</v>
      </c>
      <c r="E20" s="1">
        <f>E21+E24</f>
        <v>-2464430.33</v>
      </c>
      <c r="F20" s="1">
        <f>F21+F24</f>
        <v>-2464430.33</v>
      </c>
      <c r="G20" s="15"/>
    </row>
    <row r="21" spans="1:7" s="16" customFormat="1" ht="15.75">
      <c r="A21" s="33" t="s">
        <v>24</v>
      </c>
      <c r="B21" s="34" t="s">
        <v>23</v>
      </c>
      <c r="C21" s="2">
        <f t="shared" si="0"/>
        <v>0</v>
      </c>
      <c r="D21" s="2">
        <f aca="true" t="shared" si="1" ref="D21:F22">D22</f>
        <v>0</v>
      </c>
      <c r="E21" s="2">
        <f t="shared" si="1"/>
        <v>0</v>
      </c>
      <c r="F21" s="2">
        <f t="shared" si="1"/>
        <v>0</v>
      </c>
      <c r="G21" s="15"/>
    </row>
    <row r="22" spans="1:7" s="16" customFormat="1" ht="15.75">
      <c r="A22" s="33" t="s">
        <v>26</v>
      </c>
      <c r="B22" s="34" t="s">
        <v>27</v>
      </c>
      <c r="C22" s="2">
        <f t="shared" si="0"/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15"/>
    </row>
    <row r="23" spans="1:7" s="16" customFormat="1" ht="31.5">
      <c r="A23" s="33" t="s">
        <v>30</v>
      </c>
      <c r="B23" s="34" t="s">
        <v>31</v>
      </c>
      <c r="C23" s="2">
        <f t="shared" si="0"/>
        <v>0</v>
      </c>
      <c r="D23" s="35">
        <v>0</v>
      </c>
      <c r="E23" s="35"/>
      <c r="F23" s="35"/>
      <c r="G23" s="15"/>
    </row>
    <row r="24" spans="1:7" s="16" customFormat="1" ht="18.75" customHeight="1">
      <c r="A24" s="33" t="s">
        <v>35</v>
      </c>
      <c r="B24" s="34" t="s">
        <v>36</v>
      </c>
      <c r="C24" s="2">
        <f t="shared" si="0"/>
        <v>-2464430.33</v>
      </c>
      <c r="D24" s="35">
        <f aca="true" t="shared" si="2" ref="D24:F25">D25</f>
        <v>0</v>
      </c>
      <c r="E24" s="35">
        <f t="shared" si="2"/>
        <v>-2464430.33</v>
      </c>
      <c r="F24" s="35">
        <f t="shared" si="2"/>
        <v>-2464430.33</v>
      </c>
      <c r="G24" s="15"/>
    </row>
    <row r="25" spans="1:7" s="16" customFormat="1" ht="18.75" customHeight="1">
      <c r="A25" s="33" t="s">
        <v>37</v>
      </c>
      <c r="B25" s="34" t="s">
        <v>38</v>
      </c>
      <c r="C25" s="2">
        <f t="shared" si="0"/>
        <v>-2464430.33</v>
      </c>
      <c r="D25" s="35">
        <f t="shared" si="2"/>
        <v>0</v>
      </c>
      <c r="E25" s="35">
        <f>E26</f>
        <v>-2464430.33</v>
      </c>
      <c r="F25" s="35">
        <f t="shared" si="2"/>
        <v>-2464430.33</v>
      </c>
      <c r="G25" s="15"/>
    </row>
    <row r="26" spans="1:7" s="16" customFormat="1" ht="31.5">
      <c r="A26" s="33" t="s">
        <v>39</v>
      </c>
      <c r="B26" s="34" t="s">
        <v>31</v>
      </c>
      <c r="C26" s="2">
        <f aca="true" t="shared" si="3" ref="C26:C32">D26+E26</f>
        <v>-2464430.33</v>
      </c>
      <c r="D26" s="35">
        <v>0</v>
      </c>
      <c r="E26" s="35">
        <f>-2504492.18+40061.85</f>
        <v>-2464430.33</v>
      </c>
      <c r="F26" s="35">
        <f>-2504492.18+40061.85</f>
        <v>-2464430.33</v>
      </c>
      <c r="G26" s="15"/>
    </row>
    <row r="27" spans="1:7" s="16" customFormat="1" ht="36.75" customHeight="1">
      <c r="A27" s="31" t="s">
        <v>13</v>
      </c>
      <c r="B27" s="32" t="s">
        <v>2</v>
      </c>
      <c r="C27" s="1">
        <f t="shared" si="3"/>
        <v>133368818.44</v>
      </c>
      <c r="D27" s="1">
        <f>D28</f>
        <v>-335005143.17999995</v>
      </c>
      <c r="E27" s="1">
        <f>E28</f>
        <v>468373961.61999995</v>
      </c>
      <c r="F27" s="1">
        <f>F28</f>
        <v>461435262.28999996</v>
      </c>
      <c r="G27" s="15"/>
    </row>
    <row r="28" spans="1:7" s="16" customFormat="1" ht="31.5">
      <c r="A28" s="33" t="s">
        <v>14</v>
      </c>
      <c r="B28" s="34" t="s">
        <v>29</v>
      </c>
      <c r="C28" s="2">
        <f t="shared" si="3"/>
        <v>133368818.44</v>
      </c>
      <c r="D28" s="2">
        <f>D31+D29+D30</f>
        <v>-335005143.17999995</v>
      </c>
      <c r="E28" s="2">
        <f>E31+E29+E30</f>
        <v>468373961.61999995</v>
      </c>
      <c r="F28" s="2">
        <f>F31+F29+F30</f>
        <v>461435262.28999996</v>
      </c>
      <c r="G28" s="15"/>
    </row>
    <row r="29" spans="1:7" s="16" customFormat="1" ht="15.75">
      <c r="A29" s="33" t="s">
        <v>45</v>
      </c>
      <c r="B29" s="34" t="s">
        <v>42</v>
      </c>
      <c r="C29" s="2">
        <f>D29+E29</f>
        <v>133368818.44000001</v>
      </c>
      <c r="D29" s="2">
        <f>79020478.65+3831826.09+12643291+2418119.9+4858529+2962100+1980000+535000+1000000+3500000+50000+238000</f>
        <v>113037344.64000002</v>
      </c>
      <c r="E29" s="2">
        <f>2577960.45+17751110.75+2402.6</f>
        <v>20331473.8</v>
      </c>
      <c r="F29" s="2">
        <f>13392456.47+318</f>
        <v>13392774.47</v>
      </c>
      <c r="G29" s="15"/>
    </row>
    <row r="30" spans="1:7" s="16" customFormat="1" ht="15.75">
      <c r="A30" s="33" t="s">
        <v>46</v>
      </c>
      <c r="B30" s="34" t="s">
        <v>44</v>
      </c>
      <c r="C30" s="2">
        <f>D30+E30</f>
        <v>0</v>
      </c>
      <c r="D30" s="2"/>
      <c r="E30" s="2"/>
      <c r="F30" s="2"/>
      <c r="G30" s="15"/>
    </row>
    <row r="31" spans="1:7" s="16" customFormat="1" ht="63">
      <c r="A31" s="33" t="s">
        <v>15</v>
      </c>
      <c r="B31" s="34" t="s">
        <v>12</v>
      </c>
      <c r="C31" s="2">
        <f>D31+E31</f>
        <v>0</v>
      </c>
      <c r="D31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</f>
        <v>-448042487.81999993</v>
      </c>
      <c r="E31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</f>
        <v>448042487.81999993</v>
      </c>
      <c r="F31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</f>
        <v>448042487.81999993</v>
      </c>
      <c r="G31" s="15"/>
    </row>
    <row r="32" spans="1:8" s="18" customFormat="1" ht="31.5">
      <c r="A32" s="31"/>
      <c r="B32" s="32" t="s">
        <v>40</v>
      </c>
      <c r="C32" s="1">
        <f t="shared" si="3"/>
        <v>130904388.11000001</v>
      </c>
      <c r="D32" s="36">
        <f>D20+D27</f>
        <v>-335005143.17999995</v>
      </c>
      <c r="E32" s="36">
        <f>E20+E27</f>
        <v>465909531.28999996</v>
      </c>
      <c r="F32" s="36">
        <f>F20+F27</f>
        <v>458970831.96</v>
      </c>
      <c r="G32" s="17"/>
      <c r="H32" s="37"/>
    </row>
    <row r="33" spans="3:8" s="19" customFormat="1" ht="51" customHeight="1">
      <c r="C33" s="20"/>
      <c r="D33" s="20"/>
      <c r="E33" s="20"/>
      <c r="F33" s="20"/>
      <c r="H33" s="20"/>
    </row>
    <row r="34" spans="1:6" s="19" customFormat="1" ht="18" customHeight="1">
      <c r="A34" s="39"/>
      <c r="B34" s="40"/>
      <c r="C34" s="41"/>
      <c r="D34" s="41"/>
      <c r="E34" s="49"/>
      <c r="F34" s="49"/>
    </row>
    <row r="35" spans="1:7" s="19" customFormat="1" ht="21" customHeight="1">
      <c r="A35" s="45"/>
      <c r="B35" s="42"/>
      <c r="C35" s="38"/>
      <c r="D35" s="38"/>
      <c r="E35" s="38"/>
      <c r="F35" s="46"/>
      <c r="G35" s="21"/>
    </row>
    <row r="36" spans="1:7" s="23" customFormat="1" ht="24.75" customHeight="1">
      <c r="A36" s="39" t="s">
        <v>50</v>
      </c>
      <c r="B36" s="40"/>
      <c r="C36" s="41"/>
      <c r="D36" s="41"/>
      <c r="E36" s="47"/>
      <c r="F36" s="47"/>
      <c r="G36" s="24"/>
    </row>
    <row r="37" spans="1:7" s="22" customFormat="1" ht="21" customHeight="1">
      <c r="A37" s="39" t="s">
        <v>51</v>
      </c>
      <c r="B37" s="42"/>
      <c r="C37" s="38"/>
      <c r="D37" s="38"/>
      <c r="E37" s="49" t="s">
        <v>49</v>
      </c>
      <c r="F37" s="49"/>
      <c r="G37" s="25"/>
    </row>
    <row r="38" spans="1:7" s="22" customFormat="1" ht="18.75">
      <c r="A38" s="26"/>
      <c r="B38" s="27"/>
      <c r="C38" s="28"/>
      <c r="D38" s="28"/>
      <c r="E38" s="28"/>
      <c r="F38" s="28"/>
      <c r="G38" s="25"/>
    </row>
    <row r="39" spans="1:7" s="29" customFormat="1" ht="18.75">
      <c r="A39" s="26"/>
      <c r="B39" s="27"/>
      <c r="C39" s="28"/>
      <c r="D39" s="28"/>
      <c r="E39" s="28"/>
      <c r="F39" s="28"/>
      <c r="G39" s="25"/>
    </row>
    <row r="40" spans="1:2" ht="12.75" customHeight="1">
      <c r="A40" s="30"/>
      <c r="B40" s="30"/>
    </row>
  </sheetData>
  <sheetProtection/>
  <mergeCells count="12">
    <mergeCell ref="A7:E7"/>
    <mergeCell ref="D2:G2"/>
    <mergeCell ref="D4:H4"/>
    <mergeCell ref="E37:F37"/>
    <mergeCell ref="A1:F1"/>
    <mergeCell ref="E34:F34"/>
    <mergeCell ref="A8:A9"/>
    <mergeCell ref="B8:B9"/>
    <mergeCell ref="A6:F6"/>
    <mergeCell ref="C8:C9"/>
    <mergeCell ref="D8:D9"/>
    <mergeCell ref="E8:F8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6" r:id="rId1"/>
  <rowBreaks count="2" manualBreakCount="2">
    <brk id="37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2018-06-12T09:01:05Z</cp:lastPrinted>
  <dcterms:created xsi:type="dcterms:W3CDTF">2014-01-17T10:52:16Z</dcterms:created>
  <dcterms:modified xsi:type="dcterms:W3CDTF">2018-06-21T14:00:47Z</dcterms:modified>
  <cp:category/>
  <cp:version/>
  <cp:contentType/>
  <cp:contentStatus/>
</cp:coreProperties>
</file>