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5" windowWidth="12390" windowHeight="9315" tabRatio="328" activeTab="0"/>
  </bookViews>
  <sheets>
    <sheet name="дод 4 (В) " sheetId="1" r:id="rId1"/>
  </sheets>
  <definedNames>
    <definedName name="_xlfn.AGGREGATE" hidden="1">#NAME?</definedName>
    <definedName name="_xlnm.Print_Titles" localSheetId="0">'дод 4 (В) '!$10:$14</definedName>
    <definedName name="_xlnm.Print_Area" localSheetId="0">'дод 4 (В) '!$B$1:$AF$52</definedName>
  </definedNames>
  <calcPr fullCalcOnLoad="1"/>
</workbook>
</file>

<file path=xl/sharedStrings.xml><?xml version="1.0" encoding="utf-8"?>
<sst xmlns="http://schemas.openxmlformats.org/spreadsheetml/2006/main" count="91" uniqueCount="52">
  <si>
    <t>Загальний фонд</t>
  </si>
  <si>
    <t>Спеціальний фонд</t>
  </si>
  <si>
    <t>Разом</t>
  </si>
  <si>
    <t>бюджет розвитку</t>
  </si>
  <si>
    <t>Всього видатків</t>
  </si>
  <si>
    <t>Департамент інфраструктури міста Сумської міської ради</t>
  </si>
  <si>
    <t>4100000</t>
  </si>
  <si>
    <t>4110000</t>
  </si>
  <si>
    <t>Управління капітального будівництва та дорожнього господарства Сумської міської ради</t>
  </si>
  <si>
    <t>4700000</t>
  </si>
  <si>
    <t>4710000</t>
  </si>
  <si>
    <t>Надання та повернення пільгового довгострокового кредиту на будівництво (реконструкцію) та придбання житла</t>
  </si>
  <si>
    <t>4718100</t>
  </si>
  <si>
    <t>Код функціональної класифікації видатків та кредитування бюджету</t>
  </si>
  <si>
    <t>1060</t>
  </si>
  <si>
    <t>0490</t>
  </si>
  <si>
    <t>8100</t>
  </si>
  <si>
    <t>Код програмної класифікації видатків та кредитування місцевих бюджетів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</si>
  <si>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</si>
  <si>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Надання кредитів</t>
  </si>
  <si>
    <t>Повернення кредитів</t>
  </si>
  <si>
    <t>Кредитування-всього</t>
  </si>
  <si>
    <t xml:space="preserve">з них </t>
  </si>
  <si>
    <t>Надання пільгового довгострокового кредиту громадянам на будівництво (реконструкцію) та придбання житла</t>
  </si>
  <si>
    <t>8103</t>
  </si>
  <si>
    <t>4718103</t>
  </si>
  <si>
    <t>4718104</t>
  </si>
  <si>
    <t>8104</t>
  </si>
  <si>
    <t>Повернення коштів, наданих для кредитування громадян на будівництво (реконструкцію) та придбання житла</t>
  </si>
  <si>
    <t>8090</t>
  </si>
  <si>
    <t>Надання та повернення бюджетних позичок суб'єктам підприємницької діяльності</t>
  </si>
  <si>
    <t>Надання бюджетних позичок суб'єктам підприємницької діяльності</t>
  </si>
  <si>
    <t>8091</t>
  </si>
  <si>
    <t>4718091</t>
  </si>
  <si>
    <t>4718092</t>
  </si>
  <si>
    <t>8092</t>
  </si>
  <si>
    <t>Повернення бюджетних позичок</t>
  </si>
  <si>
    <t>4118092</t>
  </si>
  <si>
    <t>Код типової програмної класифікації видатків та кредитування місцевих бюджетів</t>
  </si>
  <si>
    <t>грн.</t>
  </si>
  <si>
    <t>418090</t>
  </si>
  <si>
    <t>4718090</t>
  </si>
  <si>
    <t>Затверджено по бюджету</t>
  </si>
  <si>
    <t>Фактичне виконання</t>
  </si>
  <si>
    <t>% виконання до затвердженого  по бюджету</t>
  </si>
  <si>
    <t xml:space="preserve">до   рішення   виконавчого комітету </t>
  </si>
  <si>
    <t xml:space="preserve">економіки та інвестицій </t>
  </si>
  <si>
    <t>Звіт про виконання повернення кредитів до міського бюджету та надання кредитів з міського бюджету                                                                                                                                                                                                                                                                                за   2017 рік</t>
  </si>
  <si>
    <t xml:space="preserve">                    Додаток  4</t>
  </si>
  <si>
    <t>Заступник директора департаменту  фінансів,</t>
  </si>
  <si>
    <t>Л.І. Співакова</t>
  </si>
  <si>
    <t>від 20.02.2018 № 87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</si>
</sst>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[$-FC19]d\ mmmm\ yyyy\ \г\."/>
  </numFmts>
  <fonts count="5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0"/>
      <name val="Times New Roman CYR"/>
      <family val="0"/>
    </font>
    <font>
      <sz val="11"/>
      <name val="Times New Roman CYR"/>
      <family val="0"/>
    </font>
    <font>
      <i/>
      <sz val="10"/>
      <name val="Times New Roman Cyr"/>
      <family val="0"/>
    </font>
    <font>
      <b/>
      <sz val="10"/>
      <name val="Times New Roman CYR"/>
      <family val="0"/>
    </font>
    <font>
      <sz val="26"/>
      <name val="Times New Roman"/>
      <family val="1"/>
    </font>
    <font>
      <sz val="16"/>
      <name val="Times New Roman CYR"/>
      <family val="0"/>
    </font>
    <font>
      <sz val="9"/>
      <name val="Times New Roman"/>
      <family val="1"/>
    </font>
    <font>
      <sz val="9"/>
      <name val="Times New Roman CYR"/>
      <family val="0"/>
    </font>
    <font>
      <sz val="14"/>
      <name val="Times New Roman CYR"/>
      <family val="0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28"/>
      <name val="Times New Roman"/>
      <family val="1"/>
    </font>
    <font>
      <sz val="36"/>
      <name val="Times New Roman"/>
      <family val="1"/>
    </font>
    <font>
      <b/>
      <sz val="28"/>
      <name val="Times New Roman"/>
      <family val="1"/>
    </font>
    <font>
      <sz val="3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54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55" fillId="13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26" borderId="0" xfId="0" applyNumberFormat="1" applyFont="1" applyFill="1" applyBorder="1" applyAlignment="1" applyProtection="1">
      <alignment/>
      <protection/>
    </xf>
    <xf numFmtId="0" fontId="0" fillId="26" borderId="0" xfId="0" applyNumberFormat="1" applyFont="1" applyFill="1" applyBorder="1" applyAlignment="1" applyProtection="1">
      <alignment horizontal="center"/>
      <protection/>
    </xf>
    <xf numFmtId="0" fontId="24" fillId="26" borderId="0" xfId="0" applyNumberFormat="1" applyFont="1" applyFill="1" applyBorder="1" applyAlignment="1" applyProtection="1">
      <alignment horizontal="center" vertical="center" wrapText="1"/>
      <protection/>
    </xf>
    <xf numFmtId="0" fontId="24" fillId="26" borderId="0" xfId="0" applyNumberFormat="1" applyFont="1" applyFill="1" applyBorder="1" applyAlignment="1" applyProtection="1">
      <alignment vertical="center" wrapText="1"/>
      <protection/>
    </xf>
    <xf numFmtId="0" fontId="0" fillId="26" borderId="0" xfId="0" applyFont="1" applyFill="1" applyBorder="1" applyAlignment="1">
      <alignment/>
    </xf>
    <xf numFmtId="4" fontId="0" fillId="26" borderId="0" xfId="0" applyNumberFormat="1" applyFont="1" applyFill="1" applyBorder="1" applyAlignment="1">
      <alignment/>
    </xf>
    <xf numFmtId="4" fontId="32" fillId="26" borderId="0" xfId="0" applyNumberFormat="1" applyFont="1" applyFill="1" applyAlignment="1">
      <alignment/>
    </xf>
    <xf numFmtId="192" fontId="32" fillId="26" borderId="0" xfId="0" applyNumberFormat="1" applyFont="1" applyFill="1" applyAlignment="1">
      <alignment/>
    </xf>
    <xf numFmtId="3" fontId="32" fillId="26" borderId="0" xfId="0" applyNumberFormat="1" applyFont="1" applyFill="1" applyAlignment="1">
      <alignment/>
    </xf>
    <xf numFmtId="0" fontId="0" fillId="26" borderId="0" xfId="0" applyNumberFormat="1" applyFont="1" applyFill="1" applyBorder="1" applyAlignment="1" applyProtection="1">
      <alignment/>
      <protection/>
    </xf>
    <xf numFmtId="0" fontId="0" fillId="26" borderId="0" xfId="0" applyNumberFormat="1" applyFont="1" applyFill="1" applyBorder="1" applyAlignment="1" applyProtection="1">
      <alignment horizontal="center"/>
      <protection/>
    </xf>
    <xf numFmtId="0" fontId="35" fillId="26" borderId="0" xfId="0" applyNumberFormat="1" applyFont="1" applyFill="1" applyBorder="1" applyAlignment="1" applyProtection="1">
      <alignment vertical="center" wrapText="1"/>
      <protection/>
    </xf>
    <xf numFmtId="0" fontId="37" fillId="26" borderId="0" xfId="0" applyNumberFormat="1" applyFont="1" applyFill="1" applyBorder="1" applyAlignment="1" applyProtection="1">
      <alignment horizontal="center" vertical="center" wrapText="1"/>
      <protection/>
    </xf>
    <xf numFmtId="0" fontId="0" fillId="26" borderId="0" xfId="0" applyFont="1" applyFill="1" applyBorder="1" applyAlignment="1">
      <alignment/>
    </xf>
    <xf numFmtId="4" fontId="0" fillId="26" borderId="0" xfId="0" applyNumberFormat="1" applyFont="1" applyFill="1" applyBorder="1" applyAlignment="1">
      <alignment/>
    </xf>
    <xf numFmtId="192" fontId="35" fillId="26" borderId="0" xfId="0" applyNumberFormat="1" applyFont="1" applyFill="1" applyBorder="1" applyAlignment="1" applyProtection="1">
      <alignment horizontal="center" vertical="center" wrapText="1"/>
      <protection/>
    </xf>
    <xf numFmtId="4" fontId="35" fillId="26" borderId="0" xfId="0" applyNumberFormat="1" applyFont="1" applyFill="1" applyBorder="1" applyAlignment="1" applyProtection="1">
      <alignment horizontal="center" vertical="center" wrapText="1"/>
      <protection/>
    </xf>
    <xf numFmtId="0" fontId="24" fillId="26" borderId="0" xfId="0" applyFont="1" applyFill="1" applyBorder="1" applyAlignment="1">
      <alignment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NumberFormat="1" applyFont="1" applyFill="1" applyAlignment="1" applyProtection="1">
      <alignment horizontal="center"/>
      <protection/>
    </xf>
    <xf numFmtId="0" fontId="0" fillId="26" borderId="0" xfId="0" applyFont="1" applyFill="1" applyBorder="1" applyAlignment="1">
      <alignment horizontal="center"/>
    </xf>
    <xf numFmtId="0" fontId="40" fillId="26" borderId="0" xfId="0" applyNumberFormat="1" applyFont="1" applyFill="1" applyBorder="1" applyAlignment="1" applyProtection="1">
      <alignment horizontal="center" vertical="center" wrapText="1"/>
      <protection/>
    </xf>
    <xf numFmtId="0" fontId="0" fillId="26" borderId="0" xfId="0" applyFont="1" applyFill="1" applyAlignment="1">
      <alignment/>
    </xf>
    <xf numFmtId="0" fontId="27" fillId="26" borderId="12" xfId="0" applyNumberFormat="1" applyFont="1" applyFill="1" applyBorder="1" applyAlignment="1" applyProtection="1">
      <alignment/>
      <protection/>
    </xf>
    <xf numFmtId="0" fontId="27" fillId="26" borderId="0" xfId="0" applyFont="1" applyFill="1" applyAlignment="1">
      <alignment/>
    </xf>
    <xf numFmtId="0" fontId="27" fillId="26" borderId="13" xfId="0" applyNumberFormat="1" applyFont="1" applyFill="1" applyBorder="1" applyAlignment="1" applyProtection="1">
      <alignment/>
      <protection/>
    </xf>
    <xf numFmtId="0" fontId="37" fillId="26" borderId="14" xfId="0" applyNumberFormat="1" applyFont="1" applyFill="1" applyBorder="1" applyAlignment="1" applyProtection="1">
      <alignment horizontal="center" vertical="center" wrapText="1"/>
      <protection/>
    </xf>
    <xf numFmtId="0" fontId="27" fillId="26" borderId="0" xfId="0" applyNumberFormat="1" applyFont="1" applyFill="1" applyBorder="1" applyAlignment="1" applyProtection="1">
      <alignment/>
      <protection/>
    </xf>
    <xf numFmtId="0" fontId="27" fillId="26" borderId="14" xfId="0" applyNumberFormat="1" applyFont="1" applyFill="1" applyBorder="1" applyAlignment="1" applyProtection="1">
      <alignment horizontal="center" vertical="center" wrapText="1"/>
      <protection/>
    </xf>
    <xf numFmtId="0" fontId="28" fillId="26" borderId="0" xfId="0" applyNumberFormat="1" applyFont="1" applyFill="1" applyAlignment="1" applyProtection="1">
      <alignment vertical="center"/>
      <protection/>
    </xf>
    <xf numFmtId="49" fontId="28" fillId="26" borderId="14" xfId="0" applyNumberFormat="1" applyFont="1" applyFill="1" applyBorder="1" applyAlignment="1" applyProtection="1">
      <alignment horizontal="center" vertical="center"/>
      <protection/>
    </xf>
    <xf numFmtId="0" fontId="28" fillId="26" borderId="0" xfId="0" applyFont="1" applyFill="1" applyAlignment="1">
      <alignment vertical="center"/>
    </xf>
    <xf numFmtId="0" fontId="30" fillId="26" borderId="0" xfId="0" applyNumberFormat="1" applyFont="1" applyFill="1" applyAlignment="1" applyProtection="1">
      <alignment vertical="center"/>
      <protection/>
    </xf>
    <xf numFmtId="49" fontId="30" fillId="26" borderId="14" xfId="0" applyNumberFormat="1" applyFont="1" applyFill="1" applyBorder="1" applyAlignment="1" applyProtection="1">
      <alignment horizontal="center" vertical="center"/>
      <protection/>
    </xf>
    <xf numFmtId="0" fontId="30" fillId="26" borderId="0" xfId="0" applyFont="1" applyFill="1" applyAlignment="1">
      <alignment vertical="center"/>
    </xf>
    <xf numFmtId="0" fontId="27" fillId="26" borderId="0" xfId="0" applyNumberFormat="1" applyFont="1" applyFill="1" applyAlignment="1" applyProtection="1">
      <alignment vertical="center"/>
      <protection/>
    </xf>
    <xf numFmtId="49" fontId="27" fillId="26" borderId="14" xfId="0" applyNumberFormat="1" applyFont="1" applyFill="1" applyBorder="1" applyAlignment="1" applyProtection="1">
      <alignment horizontal="center" vertical="center"/>
      <protection/>
    </xf>
    <xf numFmtId="0" fontId="27" fillId="26" borderId="0" xfId="0" applyFont="1" applyFill="1" applyAlignment="1">
      <alignment vertical="center"/>
    </xf>
    <xf numFmtId="0" fontId="29" fillId="26" borderId="0" xfId="0" applyNumberFormat="1" applyFont="1" applyFill="1" applyAlignment="1" applyProtection="1">
      <alignment vertical="center"/>
      <protection/>
    </xf>
    <xf numFmtId="49" fontId="29" fillId="26" borderId="14" xfId="0" applyNumberFormat="1" applyFont="1" applyFill="1" applyBorder="1" applyAlignment="1" applyProtection="1">
      <alignment horizontal="center" vertical="center"/>
      <protection/>
    </xf>
    <xf numFmtId="0" fontId="29" fillId="26" borderId="0" xfId="0" applyFont="1" applyFill="1" applyAlignment="1">
      <alignment vertical="center"/>
    </xf>
    <xf numFmtId="49" fontId="27" fillId="26" borderId="14" xfId="0" applyNumberFormat="1" applyFont="1" applyFill="1" applyBorder="1" applyAlignment="1" applyProtection="1">
      <alignment horizontal="center" vertical="center"/>
      <protection/>
    </xf>
    <xf numFmtId="49" fontId="27" fillId="26" borderId="14" xfId="0" applyNumberFormat="1" applyFont="1" applyFill="1" applyBorder="1" applyAlignment="1">
      <alignment horizontal="center" vertical="center"/>
    </xf>
    <xf numFmtId="49" fontId="29" fillId="26" borderId="14" xfId="0" applyNumberFormat="1" applyFont="1" applyFill="1" applyBorder="1" applyAlignment="1" applyProtection="1">
      <alignment horizontal="center" vertical="center"/>
      <protection/>
    </xf>
    <xf numFmtId="0" fontId="27" fillId="26" borderId="0" xfId="0" applyNumberFormat="1" applyFont="1" applyFill="1" applyBorder="1" applyAlignment="1" applyProtection="1">
      <alignment horizontal="center" vertical="center"/>
      <protection/>
    </xf>
    <xf numFmtId="0" fontId="28" fillId="26" borderId="0" xfId="0" applyFont="1" applyFill="1" applyBorder="1" applyAlignment="1">
      <alignment horizontal="left" vertical="center" wrapText="1"/>
    </xf>
    <xf numFmtId="3" fontId="31" fillId="26" borderId="0" xfId="0" applyNumberFormat="1" applyFont="1" applyFill="1" applyBorder="1" applyAlignment="1" applyProtection="1">
      <alignment vertical="center" textRotation="180"/>
      <protection hidden="1"/>
    </xf>
    <xf numFmtId="3" fontId="27" fillId="26" borderId="0" xfId="0" applyNumberFormat="1" applyFont="1" applyFill="1" applyAlignment="1" applyProtection="1">
      <alignment vertical="center"/>
      <protection hidden="1"/>
    </xf>
    <xf numFmtId="4" fontId="27" fillId="26" borderId="0" xfId="0" applyNumberFormat="1" applyFont="1" applyFill="1" applyAlignment="1" applyProtection="1">
      <alignment vertical="center"/>
      <protection hidden="1"/>
    </xf>
    <xf numFmtId="192" fontId="27" fillId="26" borderId="0" xfId="0" applyNumberFormat="1" applyFont="1" applyFill="1" applyAlignment="1" applyProtection="1">
      <alignment vertical="center"/>
      <protection hidden="1"/>
    </xf>
    <xf numFmtId="0" fontId="31" fillId="26" borderId="0" xfId="0" applyFont="1" applyFill="1" applyBorder="1" applyAlignment="1">
      <alignment vertical="center" textRotation="180"/>
    </xf>
    <xf numFmtId="0" fontId="0" fillId="26" borderId="0" xfId="0" applyFont="1" applyFill="1" applyAlignment="1">
      <alignment/>
    </xf>
    <xf numFmtId="4" fontId="0" fillId="26" borderId="0" xfId="0" applyNumberFormat="1" applyFont="1" applyFill="1" applyAlignment="1">
      <alignment/>
    </xf>
    <xf numFmtId="192" fontId="0" fillId="26" borderId="0" xfId="0" applyNumberFormat="1" applyFont="1" applyFill="1" applyAlignment="1">
      <alignment/>
    </xf>
    <xf numFmtId="0" fontId="26" fillId="26" borderId="0" xfId="0" applyFont="1" applyFill="1" applyAlignment="1">
      <alignment/>
    </xf>
    <xf numFmtId="0" fontId="26" fillId="26" borderId="0" xfId="0" applyNumberFormat="1" applyFont="1" applyFill="1" applyAlignment="1" applyProtection="1">
      <alignment/>
      <protection/>
    </xf>
    <xf numFmtId="4" fontId="26" fillId="26" borderId="0" xfId="0" applyNumberFormat="1" applyFont="1" applyFill="1" applyAlignment="1">
      <alignment/>
    </xf>
    <xf numFmtId="49" fontId="32" fillId="26" borderId="0" xfId="0" applyNumberFormat="1" applyFont="1" applyFill="1" applyBorder="1" applyAlignment="1">
      <alignment vertical="center" wrapText="1"/>
    </xf>
    <xf numFmtId="3" fontId="33" fillId="26" borderId="0" xfId="0" applyNumberFormat="1" applyFont="1" applyFill="1" applyBorder="1" applyAlignment="1">
      <alignment horizontal="center" vertical="center" wrapText="1"/>
    </xf>
    <xf numFmtId="0" fontId="26" fillId="26" borderId="0" xfId="0" applyFont="1" applyFill="1" applyBorder="1" applyAlignment="1">
      <alignment/>
    </xf>
    <xf numFmtId="0" fontId="0" fillId="26" borderId="0" xfId="0" applyFill="1" applyBorder="1" applyAlignment="1">
      <alignment wrapText="1"/>
    </xf>
    <xf numFmtId="192" fontId="26" fillId="26" borderId="0" xfId="0" applyNumberFormat="1" applyFont="1" applyFill="1" applyAlignment="1">
      <alignment/>
    </xf>
    <xf numFmtId="4" fontId="0" fillId="26" borderId="0" xfId="0" applyNumberFormat="1" applyFont="1" applyFill="1" applyAlignment="1">
      <alignment/>
    </xf>
    <xf numFmtId="192" fontId="0" fillId="26" borderId="0" xfId="0" applyNumberFormat="1" applyFont="1" applyFill="1" applyAlignment="1">
      <alignment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NumberFormat="1" applyFont="1" applyFill="1" applyAlignment="1" applyProtection="1">
      <alignment horizontal="center"/>
      <protection/>
    </xf>
    <xf numFmtId="0" fontId="31" fillId="26" borderId="0" xfId="0" applyFont="1" applyFill="1" applyBorder="1" applyAlignment="1">
      <alignment horizontal="center" vertical="center" textRotation="180"/>
    </xf>
    <xf numFmtId="0" fontId="35" fillId="26" borderId="15" xfId="0" applyNumberFormat="1" applyFont="1" applyFill="1" applyBorder="1" applyAlignment="1" applyProtection="1">
      <alignment horizontal="center" vertical="center" wrapText="1"/>
      <protection/>
    </xf>
    <xf numFmtId="0" fontId="0" fillId="26" borderId="16" xfId="0" applyNumberFormat="1" applyFont="1" applyFill="1" applyBorder="1" applyAlignment="1" applyProtection="1">
      <alignment horizontal="center"/>
      <protection/>
    </xf>
    <xf numFmtId="0" fontId="0" fillId="26" borderId="17" xfId="0" applyNumberFormat="1" applyFont="1" applyFill="1" applyBorder="1" applyAlignment="1" applyProtection="1">
      <alignment horizontal="center"/>
      <protection/>
    </xf>
    <xf numFmtId="0" fontId="0" fillId="26" borderId="18" xfId="0" applyFont="1" applyFill="1" applyBorder="1" applyAlignment="1">
      <alignment horizontal="center"/>
    </xf>
    <xf numFmtId="0" fontId="27" fillId="26" borderId="19" xfId="0" applyNumberFormat="1" applyFont="1" applyFill="1" applyBorder="1" applyAlignment="1" applyProtection="1">
      <alignment horizontal="center" vertical="center" wrapText="1"/>
      <protection/>
    </xf>
    <xf numFmtId="0" fontId="36" fillId="26" borderId="15" xfId="0" applyNumberFormat="1" applyFont="1" applyFill="1" applyBorder="1" applyAlignment="1" applyProtection="1">
      <alignment horizontal="center" vertical="center" wrapText="1"/>
      <protection/>
    </xf>
    <xf numFmtId="49" fontId="28" fillId="26" borderId="19" xfId="0" applyNumberFormat="1" applyFont="1" applyFill="1" applyBorder="1" applyAlignment="1" applyProtection="1">
      <alignment horizontal="center" vertical="center"/>
      <protection/>
    </xf>
    <xf numFmtId="0" fontId="28" fillId="26" borderId="15" xfId="0" applyFont="1" applyFill="1" applyBorder="1" applyAlignment="1">
      <alignment horizontal="left" vertical="center" wrapText="1"/>
    </xf>
    <xf numFmtId="49" fontId="30" fillId="26" borderId="19" xfId="0" applyNumberFormat="1" applyFont="1" applyFill="1" applyBorder="1" applyAlignment="1" applyProtection="1">
      <alignment horizontal="center" vertical="center"/>
      <protection/>
    </xf>
    <xf numFmtId="0" fontId="30" fillId="26" borderId="15" xfId="0" applyFont="1" applyFill="1" applyBorder="1" applyAlignment="1">
      <alignment horizontal="left" vertical="center" wrapText="1"/>
    </xf>
    <xf numFmtId="49" fontId="27" fillId="26" borderId="19" xfId="0" applyNumberFormat="1" applyFont="1" applyFill="1" applyBorder="1" applyAlignment="1" applyProtection="1">
      <alignment horizontal="center" vertical="center"/>
      <protection/>
    </xf>
    <xf numFmtId="0" fontId="27" fillId="26" borderId="15" xfId="0" applyFont="1" applyFill="1" applyBorder="1" applyAlignment="1">
      <alignment horizontal="left" vertical="center" wrapText="1"/>
    </xf>
    <xf numFmtId="49" fontId="29" fillId="26" borderId="19" xfId="0" applyNumberFormat="1" applyFont="1" applyFill="1" applyBorder="1" applyAlignment="1" applyProtection="1">
      <alignment horizontal="center" vertical="center"/>
      <protection/>
    </xf>
    <xf numFmtId="0" fontId="34" fillId="26" borderId="15" xfId="0" applyFont="1" applyFill="1" applyBorder="1" applyAlignment="1">
      <alignment horizontal="left" vertical="center" wrapText="1"/>
    </xf>
    <xf numFmtId="49" fontId="27" fillId="26" borderId="19" xfId="0" applyNumberFormat="1" applyFont="1" applyFill="1" applyBorder="1" applyAlignment="1" applyProtection="1">
      <alignment horizontal="center" vertical="center"/>
      <protection/>
    </xf>
    <xf numFmtId="49" fontId="27" fillId="26" borderId="19" xfId="0" applyNumberFormat="1" applyFont="1" applyFill="1" applyBorder="1" applyAlignment="1">
      <alignment horizontal="center" vertical="center"/>
    </xf>
    <xf numFmtId="0" fontId="27" fillId="26" borderId="20" xfId="0" applyNumberFormat="1" applyFont="1" applyFill="1" applyBorder="1" applyAlignment="1" applyProtection="1">
      <alignment horizontal="center" vertical="center"/>
      <protection/>
    </xf>
    <xf numFmtId="0" fontId="27" fillId="26" borderId="21" xfId="0" applyNumberFormat="1" applyFont="1" applyFill="1" applyBorder="1" applyAlignment="1" applyProtection="1">
      <alignment horizontal="center" vertical="center"/>
      <protection/>
    </xf>
    <xf numFmtId="0" fontId="4" fillId="26" borderId="22" xfId="0" applyFont="1" applyFill="1" applyBorder="1" applyAlignment="1">
      <alignment horizontal="left" vertical="center" wrapText="1"/>
    </xf>
    <xf numFmtId="3" fontId="35" fillId="26" borderId="14" xfId="0" applyNumberFormat="1" applyFont="1" applyFill="1" applyBorder="1" applyAlignment="1" applyProtection="1">
      <alignment horizontal="center" vertical="center" wrapText="1"/>
      <protection/>
    </xf>
    <xf numFmtId="3" fontId="35" fillId="26" borderId="15" xfId="0" applyNumberFormat="1" applyFont="1" applyFill="1" applyBorder="1" applyAlignment="1" applyProtection="1">
      <alignment horizontal="center" vertical="center" wrapText="1"/>
      <protection/>
    </xf>
    <xf numFmtId="0" fontId="39" fillId="26" borderId="0" xfId="0" applyFont="1" applyFill="1" applyBorder="1" applyAlignment="1">
      <alignment/>
    </xf>
    <xf numFmtId="0" fontId="39" fillId="26" borderId="0" xfId="0" applyFont="1" applyFill="1" applyAlignment="1">
      <alignment/>
    </xf>
    <xf numFmtId="4" fontId="39" fillId="26" borderId="0" xfId="0" applyNumberFormat="1" applyFont="1" applyFill="1" applyAlignment="1">
      <alignment/>
    </xf>
    <xf numFmtId="192" fontId="39" fillId="26" borderId="0" xfId="0" applyNumberFormat="1" applyFont="1" applyFill="1" applyAlignment="1">
      <alignment/>
    </xf>
    <xf numFmtId="0" fontId="39" fillId="26" borderId="0" xfId="0" applyFont="1" applyFill="1" applyAlignment="1">
      <alignment vertical="top"/>
    </xf>
    <xf numFmtId="49" fontId="39" fillId="26" borderId="0" xfId="0" applyNumberFormat="1" applyFont="1" applyFill="1" applyBorder="1" applyAlignment="1">
      <alignment vertical="center" wrapText="1"/>
    </xf>
    <xf numFmtId="0" fontId="39" fillId="26" borderId="0" xfId="0" applyFont="1" applyFill="1" applyBorder="1" applyAlignment="1">
      <alignment vertical="center" textRotation="180"/>
    </xf>
    <xf numFmtId="0" fontId="39" fillId="26" borderId="0" xfId="0" applyFont="1" applyFill="1" applyAlignment="1">
      <alignment horizontal="center"/>
    </xf>
    <xf numFmtId="0" fontId="35" fillId="26" borderId="0" xfId="0" applyNumberFormat="1" applyFont="1" applyFill="1" applyBorder="1" applyAlignment="1" applyProtection="1">
      <alignment horizontal="center" vertical="center" wrapText="1"/>
      <protection/>
    </xf>
    <xf numFmtId="3" fontId="4" fillId="26" borderId="19" xfId="0" applyNumberFormat="1" applyFont="1" applyFill="1" applyBorder="1" applyAlignment="1" applyProtection="1">
      <alignment vertical="center"/>
      <protection hidden="1"/>
    </xf>
    <xf numFmtId="3" fontId="4" fillId="26" borderId="14" xfId="0" applyNumberFormat="1" applyFont="1" applyFill="1" applyBorder="1" applyAlignment="1" applyProtection="1">
      <alignment vertical="center"/>
      <protection hidden="1"/>
    </xf>
    <xf numFmtId="3" fontId="4" fillId="26" borderId="15" xfId="0" applyNumberFormat="1" applyFont="1" applyFill="1" applyBorder="1" applyAlignment="1" applyProtection="1">
      <alignment vertical="center"/>
      <protection hidden="1"/>
    </xf>
    <xf numFmtId="4" fontId="4" fillId="26" borderId="14" xfId="0" applyNumberFormat="1" applyFont="1" applyFill="1" applyBorder="1" applyAlignment="1" applyProtection="1">
      <alignment vertical="center"/>
      <protection hidden="1"/>
    </xf>
    <xf numFmtId="192" fontId="4" fillId="26" borderId="15" xfId="0" applyNumberFormat="1" applyFont="1" applyFill="1" applyBorder="1" applyAlignment="1" applyProtection="1">
      <alignment vertical="center"/>
      <protection hidden="1"/>
    </xf>
    <xf numFmtId="4" fontId="4" fillId="26" borderId="15" xfId="0" applyNumberFormat="1" applyFont="1" applyFill="1" applyBorder="1" applyAlignment="1" applyProtection="1">
      <alignment vertical="center"/>
      <protection hidden="1"/>
    </xf>
    <xf numFmtId="3" fontId="44" fillId="26" borderId="19" xfId="0" applyNumberFormat="1" applyFont="1" applyFill="1" applyBorder="1" applyAlignment="1" applyProtection="1">
      <alignment vertical="center"/>
      <protection hidden="1"/>
    </xf>
    <xf numFmtId="3" fontId="44" fillId="26" borderId="14" xfId="0" applyNumberFormat="1" applyFont="1" applyFill="1" applyBorder="1" applyAlignment="1" applyProtection="1">
      <alignment vertical="center"/>
      <protection hidden="1"/>
    </xf>
    <xf numFmtId="3" fontId="44" fillId="26" borderId="15" xfId="0" applyNumberFormat="1" applyFont="1" applyFill="1" applyBorder="1" applyAlignment="1" applyProtection="1">
      <alignment vertical="center"/>
      <protection hidden="1"/>
    </xf>
    <xf numFmtId="4" fontId="44" fillId="26" borderId="14" xfId="0" applyNumberFormat="1" applyFont="1" applyFill="1" applyBorder="1" applyAlignment="1" applyProtection="1">
      <alignment vertical="center"/>
      <protection hidden="1"/>
    </xf>
    <xf numFmtId="192" fontId="44" fillId="26" borderId="15" xfId="0" applyNumberFormat="1" applyFont="1" applyFill="1" applyBorder="1" applyAlignment="1" applyProtection="1">
      <alignment vertical="center"/>
      <protection hidden="1"/>
    </xf>
    <xf numFmtId="4" fontId="44" fillId="26" borderId="15" xfId="0" applyNumberFormat="1" applyFont="1" applyFill="1" applyBorder="1" applyAlignment="1" applyProtection="1">
      <alignment vertical="center"/>
      <protection hidden="1"/>
    </xf>
    <xf numFmtId="3" fontId="31" fillId="26" borderId="19" xfId="0" applyNumberFormat="1" applyFont="1" applyFill="1" applyBorder="1" applyAlignment="1" applyProtection="1">
      <alignment vertical="center"/>
      <protection hidden="1"/>
    </xf>
    <xf numFmtId="3" fontId="31" fillId="26" borderId="14" xfId="0" applyNumberFormat="1" applyFont="1" applyFill="1" applyBorder="1" applyAlignment="1" applyProtection="1">
      <alignment vertical="center"/>
      <protection hidden="1"/>
    </xf>
    <xf numFmtId="3" fontId="31" fillId="26" borderId="15" xfId="0" applyNumberFormat="1" applyFont="1" applyFill="1" applyBorder="1" applyAlignment="1" applyProtection="1">
      <alignment vertical="center"/>
      <protection hidden="1"/>
    </xf>
    <xf numFmtId="3" fontId="31" fillId="26" borderId="14" xfId="0" applyNumberFormat="1" applyFont="1" applyFill="1" applyBorder="1" applyAlignment="1" applyProtection="1">
      <alignment vertical="center"/>
      <protection/>
    </xf>
    <xf numFmtId="4" fontId="31" fillId="26" borderId="14" xfId="0" applyNumberFormat="1" applyFont="1" applyFill="1" applyBorder="1" applyAlignment="1" applyProtection="1">
      <alignment vertical="center"/>
      <protection hidden="1"/>
    </xf>
    <xf numFmtId="192" fontId="31" fillId="26" borderId="15" xfId="0" applyNumberFormat="1" applyFont="1" applyFill="1" applyBorder="1" applyAlignment="1" applyProtection="1">
      <alignment vertical="center"/>
      <protection hidden="1"/>
    </xf>
    <xf numFmtId="4" fontId="31" fillId="26" borderId="15" xfId="0" applyNumberFormat="1" applyFont="1" applyFill="1" applyBorder="1" applyAlignment="1" applyProtection="1">
      <alignment vertical="center"/>
      <protection hidden="1"/>
    </xf>
    <xf numFmtId="3" fontId="31" fillId="26" borderId="19" xfId="0" applyNumberFormat="1" applyFont="1" applyFill="1" applyBorder="1" applyAlignment="1" applyProtection="1">
      <alignment vertical="center" textRotation="180"/>
      <protection hidden="1"/>
    </xf>
    <xf numFmtId="3" fontId="45" fillId="26" borderId="14" xfId="0" applyNumberFormat="1" applyFont="1" applyFill="1" applyBorder="1" applyAlignment="1" applyProtection="1">
      <alignment vertical="center"/>
      <protection hidden="1"/>
    </xf>
    <xf numFmtId="3" fontId="31" fillId="26" borderId="14" xfId="0" applyNumberFormat="1" applyFont="1" applyFill="1" applyBorder="1" applyAlignment="1" applyProtection="1">
      <alignment vertical="center" textRotation="180"/>
      <protection hidden="1"/>
    </xf>
    <xf numFmtId="3" fontId="45" fillId="26" borderId="15" xfId="0" applyNumberFormat="1" applyFont="1" applyFill="1" applyBorder="1" applyAlignment="1" applyProtection="1">
      <alignment vertical="center"/>
      <protection hidden="1"/>
    </xf>
    <xf numFmtId="3" fontId="45" fillId="26" borderId="19" xfId="0" applyNumberFormat="1" applyFont="1" applyFill="1" applyBorder="1" applyAlignment="1" applyProtection="1">
      <alignment vertical="center"/>
      <protection hidden="1"/>
    </xf>
    <xf numFmtId="4" fontId="45" fillId="26" borderId="14" xfId="0" applyNumberFormat="1" applyFont="1" applyFill="1" applyBorder="1" applyAlignment="1" applyProtection="1">
      <alignment vertical="center"/>
      <protection hidden="1"/>
    </xf>
    <xf numFmtId="192" fontId="45" fillId="26" borderId="15" xfId="0" applyNumberFormat="1" applyFont="1" applyFill="1" applyBorder="1" applyAlignment="1" applyProtection="1">
      <alignment vertical="center"/>
      <protection hidden="1"/>
    </xf>
    <xf numFmtId="4" fontId="45" fillId="26" borderId="15" xfId="0" applyNumberFormat="1" applyFont="1" applyFill="1" applyBorder="1" applyAlignment="1" applyProtection="1">
      <alignment vertical="center"/>
      <protection hidden="1"/>
    </xf>
    <xf numFmtId="3" fontId="44" fillId="26" borderId="23" xfId="0" applyNumberFormat="1" applyFont="1" applyFill="1" applyBorder="1" applyAlignment="1" applyProtection="1">
      <alignment vertical="center"/>
      <protection hidden="1"/>
    </xf>
    <xf numFmtId="4" fontId="44" fillId="26" borderId="24" xfId="0" applyNumberFormat="1" applyFont="1" applyFill="1" applyBorder="1" applyAlignment="1" applyProtection="1">
      <alignment vertical="center"/>
      <protection hidden="1"/>
    </xf>
    <xf numFmtId="3" fontId="44" fillId="26" borderId="24" xfId="0" applyNumberFormat="1" applyFont="1" applyFill="1" applyBorder="1" applyAlignment="1" applyProtection="1">
      <alignment vertical="center"/>
      <protection hidden="1"/>
    </xf>
    <xf numFmtId="3" fontId="44" fillId="26" borderId="25" xfId="0" applyNumberFormat="1" applyFont="1" applyFill="1" applyBorder="1" applyAlignment="1" applyProtection="1">
      <alignment vertical="center"/>
      <protection hidden="1"/>
    </xf>
    <xf numFmtId="192" fontId="44" fillId="26" borderId="25" xfId="0" applyNumberFormat="1" applyFont="1" applyFill="1" applyBorder="1" applyAlignment="1" applyProtection="1">
      <alignment vertical="center"/>
      <protection hidden="1"/>
    </xf>
    <xf numFmtId="4" fontId="44" fillId="26" borderId="25" xfId="0" applyNumberFormat="1" applyFont="1" applyFill="1" applyBorder="1" applyAlignment="1" applyProtection="1">
      <alignment vertical="center"/>
      <protection hidden="1"/>
    </xf>
    <xf numFmtId="3" fontId="4" fillId="26" borderId="20" xfId="0" applyNumberFormat="1" applyFont="1" applyFill="1" applyBorder="1" applyAlignment="1" applyProtection="1">
      <alignment vertical="center"/>
      <protection hidden="1"/>
    </xf>
    <xf numFmtId="4" fontId="4" fillId="26" borderId="21" xfId="0" applyNumberFormat="1" applyFont="1" applyFill="1" applyBorder="1" applyAlignment="1" applyProtection="1">
      <alignment vertical="center"/>
      <protection hidden="1"/>
    </xf>
    <xf numFmtId="3" fontId="4" fillId="26" borderId="21" xfId="0" applyNumberFormat="1" applyFont="1" applyFill="1" applyBorder="1" applyAlignment="1" applyProtection="1">
      <alignment vertical="center"/>
      <protection hidden="1"/>
    </xf>
    <xf numFmtId="192" fontId="4" fillId="26" borderId="22" xfId="0" applyNumberFormat="1" applyFont="1" applyFill="1" applyBorder="1" applyAlignment="1" applyProtection="1">
      <alignment vertical="center"/>
      <protection hidden="1"/>
    </xf>
    <xf numFmtId="4" fontId="4" fillId="26" borderId="22" xfId="0" applyNumberFormat="1" applyFont="1" applyFill="1" applyBorder="1" applyAlignment="1" applyProtection="1">
      <alignment vertical="center"/>
      <protection hidden="1"/>
    </xf>
    <xf numFmtId="0" fontId="35" fillId="26" borderId="19" xfId="0" applyNumberFormat="1" applyFont="1" applyFill="1" applyBorder="1" applyAlignment="1" applyProtection="1">
      <alignment horizontal="center" vertical="center" wrapText="1"/>
      <protection/>
    </xf>
    <xf numFmtId="0" fontId="35" fillId="26" borderId="14" xfId="0" applyNumberFormat="1" applyFont="1" applyFill="1" applyBorder="1" applyAlignment="1" applyProtection="1">
      <alignment horizontal="center" vertical="center" wrapText="1"/>
      <protection/>
    </xf>
    <xf numFmtId="3" fontId="39" fillId="26" borderId="0" xfId="0" applyNumberFormat="1" applyFont="1" applyFill="1" applyAlignment="1">
      <alignment horizontal="left" vertical="center"/>
    </xf>
    <xf numFmtId="0" fontId="39" fillId="26" borderId="0" xfId="0" applyFont="1" applyFill="1" applyAlignment="1">
      <alignment vertical="center" wrapText="1"/>
    </xf>
    <xf numFmtId="0" fontId="46" fillId="26" borderId="0" xfId="0" applyNumberFormat="1" applyFont="1" applyFill="1" applyAlignment="1" applyProtection="1">
      <alignment/>
      <protection/>
    </xf>
    <xf numFmtId="0" fontId="46" fillId="26" borderId="0" xfId="0" applyNumberFormat="1" applyFont="1" applyFill="1" applyAlignment="1" applyProtection="1">
      <alignment horizontal="center"/>
      <protection/>
    </xf>
    <xf numFmtId="0" fontId="46" fillId="26" borderId="0" xfId="0" applyFont="1" applyFill="1" applyBorder="1" applyAlignment="1">
      <alignment vertical="center" textRotation="180"/>
    </xf>
    <xf numFmtId="0" fontId="46" fillId="26" borderId="0" xfId="0" applyFont="1" applyFill="1" applyAlignment="1">
      <alignment/>
    </xf>
    <xf numFmtId="4" fontId="46" fillId="26" borderId="0" xfId="0" applyNumberFormat="1" applyFont="1" applyFill="1" applyAlignment="1">
      <alignment/>
    </xf>
    <xf numFmtId="192" fontId="46" fillId="26" borderId="0" xfId="0" applyNumberFormat="1" applyFont="1" applyFill="1" applyAlignment="1">
      <alignment/>
    </xf>
    <xf numFmtId="0" fontId="0" fillId="26" borderId="0" xfId="0" applyFont="1" applyFill="1" applyAlignment="1">
      <alignment horizontal="right" vertical="center"/>
    </xf>
    <xf numFmtId="4" fontId="47" fillId="26" borderId="0" xfId="0" applyNumberFormat="1" applyFont="1" applyFill="1" applyAlignment="1" applyProtection="1">
      <alignment/>
      <protection/>
    </xf>
    <xf numFmtId="0" fontId="47" fillId="26" borderId="0" xfId="0" applyFont="1" applyFill="1" applyAlignment="1">
      <alignment/>
    </xf>
    <xf numFmtId="0" fontId="47" fillId="26" borderId="0" xfId="0" applyNumberFormat="1" applyFont="1" applyFill="1" applyAlignment="1" applyProtection="1">
      <alignment/>
      <protection/>
    </xf>
    <xf numFmtId="0" fontId="47" fillId="26" borderId="0" xfId="0" applyNumberFormat="1" applyFont="1" applyFill="1" applyAlignment="1" applyProtection="1">
      <alignment horizontal="center"/>
      <protection/>
    </xf>
    <xf numFmtId="4" fontId="47" fillId="26" borderId="0" xfId="0" applyNumberFormat="1" applyFont="1" applyFill="1" applyAlignment="1">
      <alignment/>
    </xf>
    <xf numFmtId="192" fontId="47" fillId="26" borderId="0" xfId="0" applyNumberFormat="1" applyFont="1" applyFill="1" applyAlignment="1">
      <alignment/>
    </xf>
    <xf numFmtId="0" fontId="49" fillId="26" borderId="0" xfId="0" applyFont="1" applyFill="1" applyAlignment="1">
      <alignment/>
    </xf>
    <xf numFmtId="0" fontId="49" fillId="26" borderId="0" xfId="0" applyNumberFormat="1" applyFont="1" applyFill="1" applyAlignment="1" applyProtection="1">
      <alignment/>
      <protection/>
    </xf>
    <xf numFmtId="4" fontId="49" fillId="26" borderId="0" xfId="0" applyNumberFormat="1" applyFont="1" applyFill="1" applyAlignment="1" applyProtection="1">
      <alignment/>
      <protection/>
    </xf>
    <xf numFmtId="0" fontId="49" fillId="26" borderId="0" xfId="0" applyFont="1" applyFill="1" applyBorder="1" applyAlignment="1">
      <alignment vertical="distributed" wrapText="1"/>
    </xf>
    <xf numFmtId="0" fontId="49" fillId="26" borderId="0" xfId="0" applyNumberFormat="1" applyFont="1" applyFill="1" applyAlignment="1" applyProtection="1">
      <alignment horizontal="center"/>
      <protection/>
    </xf>
    <xf numFmtId="4" fontId="49" fillId="26" borderId="0" xfId="0" applyNumberFormat="1" applyFont="1" applyFill="1" applyAlignment="1">
      <alignment/>
    </xf>
    <xf numFmtId="192" fontId="49" fillId="26" borderId="0" xfId="0" applyNumberFormat="1" applyFont="1" applyFill="1" applyAlignment="1">
      <alignment/>
    </xf>
    <xf numFmtId="0" fontId="49" fillId="26" borderId="0" xfId="0" applyFont="1" applyFill="1" applyBorder="1" applyAlignment="1">
      <alignment horizontal="center" vertical="distributed" wrapText="1"/>
    </xf>
    <xf numFmtId="0" fontId="38" fillId="26" borderId="14" xfId="0" applyNumberFormat="1" applyFont="1" applyFill="1" applyBorder="1" applyAlignment="1" applyProtection="1">
      <alignment horizontal="center" vertical="center" wrapText="1"/>
      <protection/>
    </xf>
    <xf numFmtId="0" fontId="35" fillId="26" borderId="19" xfId="0" applyNumberFormat="1" applyFont="1" applyFill="1" applyBorder="1" applyAlignment="1" applyProtection="1">
      <alignment horizontal="center" vertical="center" wrapText="1"/>
      <protection/>
    </xf>
    <xf numFmtId="0" fontId="35" fillId="26" borderId="14" xfId="0" applyNumberFormat="1" applyFont="1" applyFill="1" applyBorder="1" applyAlignment="1" applyProtection="1">
      <alignment horizontal="center" vertical="center" wrapText="1"/>
      <protection/>
    </xf>
    <xf numFmtId="14" fontId="39" fillId="26" borderId="0" xfId="0" applyNumberFormat="1" applyFont="1" applyFill="1" applyBorder="1" applyAlignment="1">
      <alignment horizontal="left"/>
    </xf>
    <xf numFmtId="0" fontId="41" fillId="26" borderId="19" xfId="0" applyNumberFormat="1" applyFont="1" applyFill="1" applyBorder="1" applyAlignment="1" applyProtection="1">
      <alignment horizontal="center" vertical="center" wrapText="1"/>
      <protection/>
    </xf>
    <xf numFmtId="0" fontId="41" fillId="26" borderId="14" xfId="0" applyNumberFormat="1" applyFont="1" applyFill="1" applyBorder="1" applyAlignment="1" applyProtection="1">
      <alignment horizontal="center" vertical="center" wrapText="1"/>
      <protection/>
    </xf>
    <xf numFmtId="0" fontId="42" fillId="26" borderId="15" xfId="0" applyNumberFormat="1" applyFont="1" applyFill="1" applyBorder="1" applyAlignment="1" applyProtection="1">
      <alignment horizontal="center" vertical="center" wrapText="1"/>
      <protection/>
    </xf>
    <xf numFmtId="0" fontId="31" fillId="26" borderId="14" xfId="0" applyNumberFormat="1" applyFont="1" applyFill="1" applyBorder="1" applyAlignment="1" applyProtection="1">
      <alignment horizontal="center" vertical="center" wrapText="1"/>
      <protection/>
    </xf>
    <xf numFmtId="0" fontId="31" fillId="26" borderId="19" xfId="0" applyNumberFormat="1" applyFont="1" applyFill="1" applyBorder="1" applyAlignment="1" applyProtection="1">
      <alignment horizontal="center" vertical="center" wrapText="1"/>
      <protection/>
    </xf>
    <xf numFmtId="4" fontId="35" fillId="26" borderId="14" xfId="0" applyNumberFormat="1" applyFont="1" applyFill="1" applyBorder="1" applyAlignment="1" applyProtection="1">
      <alignment horizontal="center" vertical="center" wrapText="1"/>
      <protection/>
    </xf>
    <xf numFmtId="3" fontId="49" fillId="26" borderId="0" xfId="0" applyNumberFormat="1" applyFont="1" applyFill="1" applyAlignment="1">
      <alignment horizontal="left"/>
    </xf>
    <xf numFmtId="0" fontId="43" fillId="26" borderId="26" xfId="0" applyNumberFormat="1" applyFont="1" applyFill="1" applyBorder="1" applyAlignment="1" applyProtection="1">
      <alignment horizontal="center" vertical="center" wrapText="1"/>
      <protection/>
    </xf>
    <xf numFmtId="0" fontId="43" fillId="26" borderId="27" xfId="0" applyNumberFormat="1" applyFont="1" applyFill="1" applyBorder="1" applyAlignment="1" applyProtection="1">
      <alignment horizontal="center" vertical="center" wrapText="1"/>
      <protection/>
    </xf>
    <xf numFmtId="0" fontId="43" fillId="26" borderId="28" xfId="0" applyNumberFormat="1" applyFont="1" applyFill="1" applyBorder="1" applyAlignment="1" applyProtection="1">
      <alignment horizontal="center" vertical="center" wrapText="1"/>
      <protection/>
    </xf>
    <xf numFmtId="4" fontId="38" fillId="26" borderId="14" xfId="0" applyNumberFormat="1" applyFont="1" applyFill="1" applyBorder="1" applyAlignment="1" applyProtection="1">
      <alignment horizontal="center" vertical="center" wrapText="1"/>
      <protection/>
    </xf>
    <xf numFmtId="192" fontId="0" fillId="26" borderId="29" xfId="0" applyNumberFormat="1" applyFont="1" applyFill="1" applyBorder="1" applyAlignment="1" applyProtection="1">
      <alignment horizontal="center" vertical="center" textRotation="90" wrapText="1"/>
      <protection/>
    </xf>
    <xf numFmtId="192" fontId="0" fillId="26" borderId="30" xfId="0" applyNumberFormat="1" applyFont="1" applyFill="1" applyBorder="1" applyAlignment="1" applyProtection="1">
      <alignment horizontal="center" vertical="center" textRotation="90" wrapText="1"/>
      <protection/>
    </xf>
    <xf numFmtId="192" fontId="0" fillId="26" borderId="25" xfId="0" applyNumberFormat="1" applyFont="1" applyFill="1" applyBorder="1" applyAlignment="1" applyProtection="1">
      <alignment horizontal="center" vertical="center" textRotation="90" wrapText="1"/>
      <protection/>
    </xf>
    <xf numFmtId="0" fontId="39" fillId="26" borderId="0" xfId="0" applyFont="1" applyFill="1" applyBorder="1" applyAlignment="1">
      <alignment horizontal="right" vertical="center" textRotation="180"/>
    </xf>
    <xf numFmtId="0" fontId="31" fillId="26" borderId="26" xfId="0" applyNumberFormat="1" applyFont="1" applyFill="1" applyBorder="1" applyAlignment="1" applyProtection="1">
      <alignment horizontal="center" vertical="center" wrapText="1"/>
      <protection/>
    </xf>
    <xf numFmtId="0" fontId="31" fillId="26" borderId="27" xfId="0" applyNumberFormat="1" applyFont="1" applyFill="1" applyBorder="1" applyAlignment="1" applyProtection="1">
      <alignment horizontal="center" vertical="center" wrapText="1"/>
      <protection/>
    </xf>
    <xf numFmtId="0" fontId="31" fillId="26" borderId="28" xfId="0" applyNumberFormat="1" applyFont="1" applyFill="1" applyBorder="1" applyAlignment="1" applyProtection="1">
      <alignment horizontal="center" vertical="center" wrapText="1"/>
      <protection/>
    </xf>
    <xf numFmtId="0" fontId="49" fillId="26" borderId="0" xfId="0" applyFont="1" applyFill="1" applyAlignment="1">
      <alignment horizontal="left" wrapText="1"/>
    </xf>
    <xf numFmtId="0" fontId="31" fillId="26" borderId="15" xfId="0" applyNumberFormat="1" applyFont="1" applyFill="1" applyBorder="1" applyAlignment="1" applyProtection="1">
      <alignment horizontal="center" vertical="center" wrapText="1"/>
      <protection/>
    </xf>
    <xf numFmtId="4" fontId="38" fillId="26" borderId="15" xfId="0" applyNumberFormat="1" applyFont="1" applyFill="1" applyBorder="1" applyAlignment="1" applyProtection="1">
      <alignment horizontal="center" vertical="center" wrapText="1"/>
      <protection/>
    </xf>
    <xf numFmtId="3" fontId="46" fillId="26" borderId="0" xfId="0" applyNumberFormat="1" applyFont="1" applyFill="1" applyAlignment="1">
      <alignment horizontal="left"/>
    </xf>
    <xf numFmtId="0" fontId="39" fillId="26" borderId="0" xfId="0" applyFont="1" applyFill="1" applyAlignment="1">
      <alignment horizontal="right" vertical="center" textRotation="180"/>
    </xf>
    <xf numFmtId="0" fontId="49" fillId="26" borderId="0" xfId="0" applyNumberFormat="1" applyFont="1" applyFill="1" applyAlignment="1" applyProtection="1">
      <alignment horizontal="left"/>
      <protection/>
    </xf>
    <xf numFmtId="0" fontId="43" fillId="26" borderId="16" xfId="0" applyNumberFormat="1" applyFont="1" applyFill="1" applyBorder="1" applyAlignment="1" applyProtection="1">
      <alignment horizontal="center" vertical="center" wrapText="1"/>
      <protection/>
    </xf>
    <xf numFmtId="0" fontId="43" fillId="26" borderId="17" xfId="0" applyNumberFormat="1" applyFont="1" applyFill="1" applyBorder="1" applyAlignment="1" applyProtection="1">
      <alignment horizontal="center" vertical="center" wrapText="1"/>
      <protection/>
    </xf>
    <xf numFmtId="0" fontId="43" fillId="26" borderId="18" xfId="0" applyNumberFormat="1" applyFont="1" applyFill="1" applyBorder="1" applyAlignment="1" applyProtection="1">
      <alignment horizontal="center" vertical="center" wrapText="1"/>
      <protection/>
    </xf>
    <xf numFmtId="0" fontId="48" fillId="26" borderId="0" xfId="0" applyNumberFormat="1" applyFont="1" applyFill="1" applyBorder="1" applyAlignment="1" applyProtection="1">
      <alignment horizontal="center" vertical="top" wrapText="1"/>
      <protection/>
    </xf>
    <xf numFmtId="0" fontId="0" fillId="26" borderId="29" xfId="0" applyNumberFormat="1" applyFont="1" applyFill="1" applyBorder="1" applyAlignment="1" applyProtection="1">
      <alignment horizontal="center" vertical="center" textRotation="90" wrapText="1"/>
      <protection/>
    </xf>
    <xf numFmtId="0" fontId="0" fillId="26" borderId="30" xfId="0" applyNumberFormat="1" applyFont="1" applyFill="1" applyBorder="1" applyAlignment="1" applyProtection="1">
      <alignment horizontal="center" vertical="center" textRotation="90" wrapText="1"/>
      <protection/>
    </xf>
    <xf numFmtId="0" fontId="0" fillId="26" borderId="25" xfId="0" applyNumberFormat="1" applyFont="1" applyFill="1" applyBorder="1" applyAlignment="1" applyProtection="1">
      <alignment horizontal="center" vertical="center" textRotation="90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2"/>
  <sheetViews>
    <sheetView showGridLines="0" tabSelected="1" view="pageBreakPreview" zoomScale="40" zoomScaleNormal="70" zoomScaleSheetLayoutView="40" zoomScalePageLayoutView="0" workbookViewId="0" topLeftCell="J1">
      <selection activeCell="Z4" sqref="Z4:AE4"/>
    </sheetView>
  </sheetViews>
  <sheetFormatPr defaultColWidth="9.16015625" defaultRowHeight="12.75"/>
  <cols>
    <col min="1" max="1" width="3.83203125" style="19" hidden="1" customWidth="1"/>
    <col min="2" max="2" width="12.83203125" style="20" customWidth="1"/>
    <col min="3" max="3" width="11.66015625" style="20" customWidth="1"/>
    <col min="4" max="4" width="12.33203125" style="20" customWidth="1"/>
    <col min="5" max="5" width="18.5" style="19" customWidth="1"/>
    <col min="6" max="6" width="18" style="67" customWidth="1"/>
    <col min="7" max="7" width="17.66015625" style="52" customWidth="1"/>
    <col min="8" max="8" width="9.16015625" style="52" bestFit="1" customWidth="1"/>
    <col min="9" max="9" width="22" style="52" bestFit="1" customWidth="1"/>
    <col min="10" max="10" width="18.16015625" style="67" bestFit="1" customWidth="1"/>
    <col min="11" max="11" width="11.66015625" style="52" customWidth="1"/>
    <col min="12" max="12" width="9.16015625" style="52" bestFit="1" customWidth="1"/>
    <col min="13" max="13" width="17.66015625" style="52" bestFit="1" customWidth="1"/>
    <col min="14" max="14" width="10" style="52" customWidth="1"/>
    <col min="15" max="15" width="9.16015625" style="52" bestFit="1" customWidth="1"/>
    <col min="16" max="16" width="17.83203125" style="52" customWidth="1"/>
    <col min="17" max="17" width="16.33203125" style="52" bestFit="1" customWidth="1"/>
    <col min="18" max="18" width="18.83203125" style="52" bestFit="1" customWidth="1"/>
    <col min="19" max="19" width="9.16015625" style="52" bestFit="1" customWidth="1"/>
    <col min="20" max="20" width="23.16015625" style="53" bestFit="1" customWidth="1"/>
    <col min="21" max="21" width="21.66015625" style="52" bestFit="1" customWidth="1"/>
    <col min="22" max="22" width="21.33203125" style="53" bestFit="1" customWidth="1"/>
    <col min="23" max="23" width="8.83203125" style="54" customWidth="1"/>
    <col min="24" max="24" width="15.33203125" style="52" customWidth="1"/>
    <col min="25" max="25" width="23.16015625" style="52" bestFit="1" customWidth="1"/>
    <col min="26" max="26" width="16.5" style="52" customWidth="1"/>
    <col min="27" max="27" width="20.33203125" style="52" bestFit="1" customWidth="1"/>
    <col min="28" max="28" width="18.16015625" style="52" bestFit="1" customWidth="1"/>
    <col min="29" max="29" width="21.83203125" style="53" customWidth="1"/>
    <col min="30" max="30" width="21.66015625" style="52" bestFit="1" customWidth="1"/>
    <col min="31" max="31" width="23.16015625" style="53" bestFit="1" customWidth="1"/>
    <col min="32" max="32" width="9.16015625" style="146" customWidth="1"/>
    <col min="33" max="16384" width="9.16015625" style="52" customWidth="1"/>
  </cols>
  <sheetData>
    <row r="1" spans="1:32" s="5" customFormat="1" ht="38.25" customHeight="1">
      <c r="A1" s="1"/>
      <c r="B1" s="2"/>
      <c r="C1" s="2"/>
      <c r="D1" s="2"/>
      <c r="E1" s="1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T1" s="6"/>
      <c r="V1" s="7"/>
      <c r="W1" s="8"/>
      <c r="X1" s="9"/>
      <c r="Y1" s="9"/>
      <c r="Z1" s="171" t="s">
        <v>48</v>
      </c>
      <c r="AA1" s="171"/>
      <c r="AB1" s="171"/>
      <c r="AC1" s="171"/>
      <c r="AD1" s="171"/>
      <c r="AE1" s="171"/>
      <c r="AF1" s="179">
        <v>27</v>
      </c>
    </row>
    <row r="2" spans="1:34" s="14" customFormat="1" ht="40.5">
      <c r="A2" s="10"/>
      <c r="B2" s="11"/>
      <c r="C2" s="11"/>
      <c r="D2" s="11"/>
      <c r="E2" s="10"/>
      <c r="F2" s="12"/>
      <c r="G2" s="97"/>
      <c r="H2" s="13"/>
      <c r="I2" s="97"/>
      <c r="J2" s="12"/>
      <c r="K2" s="97"/>
      <c r="L2" s="13"/>
      <c r="M2" s="97"/>
      <c r="N2" s="97"/>
      <c r="O2" s="97"/>
      <c r="P2" s="97"/>
      <c r="T2" s="15"/>
      <c r="V2" s="7"/>
      <c r="W2" s="8"/>
      <c r="X2" s="9"/>
      <c r="Y2" s="9"/>
      <c r="Z2" s="183" t="s">
        <v>45</v>
      </c>
      <c r="AA2" s="183"/>
      <c r="AB2" s="183"/>
      <c r="AC2" s="183"/>
      <c r="AD2" s="183"/>
      <c r="AE2" s="183"/>
      <c r="AF2" s="179"/>
      <c r="AG2" s="139"/>
      <c r="AH2" s="139"/>
    </row>
    <row r="3" spans="1:32" s="14" customFormat="1" ht="40.5">
      <c r="A3" s="10"/>
      <c r="B3" s="11"/>
      <c r="C3" s="11"/>
      <c r="D3" s="11"/>
      <c r="E3" s="10"/>
      <c r="F3" s="12"/>
      <c r="G3" s="97"/>
      <c r="H3" s="13"/>
      <c r="I3" s="97"/>
      <c r="J3" s="12"/>
      <c r="K3" s="97"/>
      <c r="L3" s="13"/>
      <c r="M3" s="97"/>
      <c r="N3" s="97"/>
      <c r="O3" s="97"/>
      <c r="P3" s="97"/>
      <c r="Q3" s="13"/>
      <c r="R3" s="97"/>
      <c r="S3" s="97"/>
      <c r="T3" s="17"/>
      <c r="U3" s="13"/>
      <c r="V3" s="17"/>
      <c r="W3" s="16"/>
      <c r="X3" s="138"/>
      <c r="Y3" s="138"/>
      <c r="Z3" s="171" t="s">
        <v>51</v>
      </c>
      <c r="AA3" s="171"/>
      <c r="AB3" s="171"/>
      <c r="AC3" s="171"/>
      <c r="AD3" s="171"/>
      <c r="AE3" s="171"/>
      <c r="AF3" s="179"/>
    </row>
    <row r="4" spans="1:32" s="14" customFormat="1" ht="38.25" customHeight="1">
      <c r="A4" s="10"/>
      <c r="B4" s="11"/>
      <c r="C4" s="11"/>
      <c r="D4" s="11"/>
      <c r="E4" s="10"/>
      <c r="F4" s="12"/>
      <c r="G4" s="97"/>
      <c r="H4" s="13"/>
      <c r="I4" s="97"/>
      <c r="J4" s="12"/>
      <c r="K4" s="97"/>
      <c r="L4" s="13"/>
      <c r="M4" s="97"/>
      <c r="N4" s="97"/>
      <c r="O4" s="97"/>
      <c r="P4" s="97"/>
      <c r="Q4" s="13"/>
      <c r="R4" s="97"/>
      <c r="S4" s="97"/>
      <c r="T4" s="17"/>
      <c r="U4" s="13"/>
      <c r="V4" s="17"/>
      <c r="W4" s="16"/>
      <c r="X4" s="138"/>
      <c r="Y4" s="138"/>
      <c r="Z4" s="186"/>
      <c r="AA4" s="186"/>
      <c r="AB4" s="186"/>
      <c r="AC4" s="186"/>
      <c r="AD4" s="186"/>
      <c r="AE4" s="186"/>
      <c r="AF4" s="179"/>
    </row>
    <row r="5" spans="1:32" s="14" customFormat="1" ht="40.5" customHeight="1">
      <c r="A5" s="10"/>
      <c r="B5" s="11"/>
      <c r="C5" s="11"/>
      <c r="D5" s="11"/>
      <c r="E5" s="10"/>
      <c r="F5" s="12"/>
      <c r="G5" s="97"/>
      <c r="H5" s="13"/>
      <c r="I5" s="97"/>
      <c r="J5" s="12"/>
      <c r="K5" s="97"/>
      <c r="L5" s="13"/>
      <c r="M5" s="97"/>
      <c r="N5" s="97"/>
      <c r="O5" s="97"/>
      <c r="P5" s="97"/>
      <c r="Q5" s="13"/>
      <c r="R5" s="97"/>
      <c r="S5" s="97"/>
      <c r="T5" s="17"/>
      <c r="U5" s="13"/>
      <c r="V5" s="17"/>
      <c r="W5" s="16"/>
      <c r="X5" s="138"/>
      <c r="Y5" s="138"/>
      <c r="Z5" s="186"/>
      <c r="AA5" s="186"/>
      <c r="AB5" s="186"/>
      <c r="AC5" s="186"/>
      <c r="AD5" s="186"/>
      <c r="AE5" s="186"/>
      <c r="AF5" s="179"/>
    </row>
    <row r="6" spans="1:32" s="14" customFormat="1" ht="33">
      <c r="A6" s="10"/>
      <c r="B6" s="11"/>
      <c r="C6" s="11"/>
      <c r="D6" s="11"/>
      <c r="E6" s="10"/>
      <c r="F6" s="12"/>
      <c r="G6" s="97"/>
      <c r="H6" s="13"/>
      <c r="I6" s="97"/>
      <c r="J6" s="12"/>
      <c r="K6" s="97"/>
      <c r="L6" s="13"/>
      <c r="M6" s="97"/>
      <c r="N6" s="97"/>
      <c r="O6" s="97"/>
      <c r="P6" s="97"/>
      <c r="Q6" s="13"/>
      <c r="R6" s="97"/>
      <c r="S6" s="97"/>
      <c r="T6" s="17"/>
      <c r="U6" s="13"/>
      <c r="V6" s="17"/>
      <c r="W6" s="16"/>
      <c r="X6" s="138"/>
      <c r="Y6" s="138"/>
      <c r="Z6" s="138"/>
      <c r="AA6" s="138"/>
      <c r="AB6" s="97"/>
      <c r="AC6" s="17"/>
      <c r="AD6" s="13"/>
      <c r="AE6" s="17"/>
      <c r="AF6" s="179"/>
    </row>
    <row r="7" spans="1:32" s="14" customFormat="1" ht="48.75" customHeight="1">
      <c r="A7" s="192" t="s">
        <v>47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79"/>
    </row>
    <row r="8" spans="1:32" s="18" customFormat="1" ht="53.25" customHeight="1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79"/>
    </row>
    <row r="9" spans="1:32" s="23" customFormat="1" ht="33.75" customHeight="1" thickBot="1">
      <c r="A9" s="19"/>
      <c r="B9" s="20"/>
      <c r="C9" s="20"/>
      <c r="D9" s="20"/>
      <c r="E9" s="21"/>
      <c r="F9" s="12"/>
      <c r="G9" s="97"/>
      <c r="H9" s="13"/>
      <c r="I9" s="97"/>
      <c r="J9" s="12"/>
      <c r="K9" s="97"/>
      <c r="L9" s="13"/>
      <c r="M9" s="97"/>
      <c r="N9" s="97"/>
      <c r="O9" s="97"/>
      <c r="P9" s="97"/>
      <c r="Q9" s="13"/>
      <c r="R9" s="97"/>
      <c r="S9" s="97"/>
      <c r="T9" s="17"/>
      <c r="U9" s="13"/>
      <c r="V9" s="17"/>
      <c r="W9" s="16"/>
      <c r="X9" s="97"/>
      <c r="Y9" s="97"/>
      <c r="Z9" s="13"/>
      <c r="AB9" s="97"/>
      <c r="AC9" s="17"/>
      <c r="AD9" s="13"/>
      <c r="AE9" s="22" t="s">
        <v>39</v>
      </c>
      <c r="AF9" s="179"/>
    </row>
    <row r="10" spans="1:32" s="23" customFormat="1" ht="21" customHeight="1">
      <c r="A10" s="19"/>
      <c r="B10" s="69"/>
      <c r="C10" s="70"/>
      <c r="D10" s="70"/>
      <c r="E10" s="71"/>
      <c r="F10" s="180" t="s">
        <v>19</v>
      </c>
      <c r="G10" s="181"/>
      <c r="H10" s="181"/>
      <c r="I10" s="181"/>
      <c r="J10" s="181"/>
      <c r="K10" s="181"/>
      <c r="L10" s="181"/>
      <c r="M10" s="181"/>
      <c r="N10" s="182"/>
      <c r="O10" s="172" t="s">
        <v>20</v>
      </c>
      <c r="P10" s="173"/>
      <c r="Q10" s="173"/>
      <c r="R10" s="173"/>
      <c r="S10" s="173"/>
      <c r="T10" s="173"/>
      <c r="U10" s="173"/>
      <c r="V10" s="173"/>
      <c r="W10" s="174"/>
      <c r="X10" s="189" t="s">
        <v>21</v>
      </c>
      <c r="Y10" s="190"/>
      <c r="Z10" s="190"/>
      <c r="AA10" s="190"/>
      <c r="AB10" s="190"/>
      <c r="AC10" s="190"/>
      <c r="AD10" s="190"/>
      <c r="AE10" s="191"/>
      <c r="AF10" s="179"/>
    </row>
    <row r="11" spans="1:32" s="25" customFormat="1" ht="24" customHeight="1">
      <c r="A11" s="24"/>
      <c r="B11" s="165" t="s">
        <v>17</v>
      </c>
      <c r="C11" s="166" t="s">
        <v>38</v>
      </c>
      <c r="D11" s="166" t="s">
        <v>13</v>
      </c>
      <c r="E11" s="167" t="s">
        <v>18</v>
      </c>
      <c r="F11" s="169" t="s">
        <v>42</v>
      </c>
      <c r="G11" s="168"/>
      <c r="H11" s="168"/>
      <c r="I11" s="168"/>
      <c r="J11" s="168" t="s">
        <v>43</v>
      </c>
      <c r="K11" s="168"/>
      <c r="L11" s="168"/>
      <c r="M11" s="168"/>
      <c r="N11" s="193" t="s">
        <v>44</v>
      </c>
      <c r="O11" s="169" t="s">
        <v>42</v>
      </c>
      <c r="P11" s="168"/>
      <c r="Q11" s="168"/>
      <c r="R11" s="168"/>
      <c r="S11" s="168" t="s">
        <v>43</v>
      </c>
      <c r="T11" s="168"/>
      <c r="U11" s="168"/>
      <c r="V11" s="168"/>
      <c r="W11" s="176" t="s">
        <v>44</v>
      </c>
      <c r="X11" s="169" t="s">
        <v>42</v>
      </c>
      <c r="Y11" s="168"/>
      <c r="Z11" s="168"/>
      <c r="AA11" s="168"/>
      <c r="AB11" s="168" t="s">
        <v>43</v>
      </c>
      <c r="AC11" s="168"/>
      <c r="AD11" s="168"/>
      <c r="AE11" s="184"/>
      <c r="AF11" s="179"/>
    </row>
    <row r="12" spans="1:32" s="25" customFormat="1" ht="35.25" customHeight="1">
      <c r="A12" s="26"/>
      <c r="B12" s="165"/>
      <c r="C12" s="166"/>
      <c r="D12" s="166"/>
      <c r="E12" s="167"/>
      <c r="F12" s="162" t="s">
        <v>0</v>
      </c>
      <c r="G12" s="163" t="s">
        <v>1</v>
      </c>
      <c r="H12" s="27" t="s">
        <v>22</v>
      </c>
      <c r="I12" s="161" t="s">
        <v>2</v>
      </c>
      <c r="J12" s="163" t="s">
        <v>0</v>
      </c>
      <c r="K12" s="163" t="s">
        <v>1</v>
      </c>
      <c r="L12" s="27" t="s">
        <v>22</v>
      </c>
      <c r="M12" s="161" t="s">
        <v>2</v>
      </c>
      <c r="N12" s="194"/>
      <c r="O12" s="162" t="s">
        <v>0</v>
      </c>
      <c r="P12" s="163" t="s">
        <v>1</v>
      </c>
      <c r="Q12" s="27" t="s">
        <v>22</v>
      </c>
      <c r="R12" s="161" t="s">
        <v>2</v>
      </c>
      <c r="S12" s="163" t="s">
        <v>0</v>
      </c>
      <c r="T12" s="170" t="s">
        <v>1</v>
      </c>
      <c r="U12" s="27" t="s">
        <v>22</v>
      </c>
      <c r="V12" s="175" t="s">
        <v>2</v>
      </c>
      <c r="W12" s="177"/>
      <c r="X12" s="162" t="s">
        <v>0</v>
      </c>
      <c r="Y12" s="163" t="s">
        <v>1</v>
      </c>
      <c r="Z12" s="27" t="s">
        <v>22</v>
      </c>
      <c r="AA12" s="161" t="s">
        <v>2</v>
      </c>
      <c r="AB12" s="163" t="s">
        <v>0</v>
      </c>
      <c r="AC12" s="170" t="s">
        <v>1</v>
      </c>
      <c r="AD12" s="27" t="s">
        <v>22</v>
      </c>
      <c r="AE12" s="185" t="s">
        <v>2</v>
      </c>
      <c r="AF12" s="179"/>
    </row>
    <row r="13" spans="1:32" s="25" customFormat="1" ht="87.75" customHeight="1">
      <c r="A13" s="28"/>
      <c r="B13" s="165"/>
      <c r="C13" s="166"/>
      <c r="D13" s="166"/>
      <c r="E13" s="167"/>
      <c r="F13" s="162"/>
      <c r="G13" s="163"/>
      <c r="H13" s="27" t="s">
        <v>3</v>
      </c>
      <c r="I13" s="161"/>
      <c r="J13" s="163"/>
      <c r="K13" s="163"/>
      <c r="L13" s="27" t="s">
        <v>3</v>
      </c>
      <c r="M13" s="161"/>
      <c r="N13" s="195"/>
      <c r="O13" s="162"/>
      <c r="P13" s="163"/>
      <c r="Q13" s="27" t="s">
        <v>3</v>
      </c>
      <c r="R13" s="161"/>
      <c r="S13" s="163"/>
      <c r="T13" s="170"/>
      <c r="U13" s="27" t="s">
        <v>3</v>
      </c>
      <c r="V13" s="175"/>
      <c r="W13" s="178"/>
      <c r="X13" s="162"/>
      <c r="Y13" s="163"/>
      <c r="Z13" s="27" t="s">
        <v>3</v>
      </c>
      <c r="AA13" s="161"/>
      <c r="AB13" s="163"/>
      <c r="AC13" s="170"/>
      <c r="AD13" s="27" t="s">
        <v>3</v>
      </c>
      <c r="AE13" s="185"/>
      <c r="AF13" s="179"/>
    </row>
    <row r="14" spans="1:32" s="25" customFormat="1" ht="15">
      <c r="A14" s="28"/>
      <c r="B14" s="72">
        <v>1</v>
      </c>
      <c r="C14" s="29">
        <v>2</v>
      </c>
      <c r="D14" s="29">
        <v>3</v>
      </c>
      <c r="E14" s="73">
        <v>4</v>
      </c>
      <c r="F14" s="136">
        <v>5</v>
      </c>
      <c r="G14" s="137">
        <v>6</v>
      </c>
      <c r="H14" s="137">
        <v>7</v>
      </c>
      <c r="I14" s="137">
        <v>8</v>
      </c>
      <c r="J14" s="137">
        <v>9</v>
      </c>
      <c r="K14" s="137">
        <v>10</v>
      </c>
      <c r="L14" s="137">
        <v>11</v>
      </c>
      <c r="M14" s="137">
        <v>12</v>
      </c>
      <c r="N14" s="68">
        <v>13</v>
      </c>
      <c r="O14" s="136">
        <v>14</v>
      </c>
      <c r="P14" s="137">
        <v>15</v>
      </c>
      <c r="Q14" s="137">
        <v>16</v>
      </c>
      <c r="R14" s="137">
        <v>17</v>
      </c>
      <c r="S14" s="137">
        <v>18</v>
      </c>
      <c r="T14" s="87">
        <v>19</v>
      </c>
      <c r="U14" s="137">
        <v>20</v>
      </c>
      <c r="V14" s="87">
        <v>21</v>
      </c>
      <c r="W14" s="88">
        <v>22</v>
      </c>
      <c r="X14" s="136">
        <v>23</v>
      </c>
      <c r="Y14" s="137">
        <v>24</v>
      </c>
      <c r="Z14" s="137">
        <v>25</v>
      </c>
      <c r="AA14" s="137">
        <v>26</v>
      </c>
      <c r="AB14" s="137">
        <v>27</v>
      </c>
      <c r="AC14" s="87">
        <v>28</v>
      </c>
      <c r="AD14" s="137">
        <v>29</v>
      </c>
      <c r="AE14" s="88">
        <v>30</v>
      </c>
      <c r="AF14" s="179"/>
    </row>
    <row r="15" spans="1:32" s="32" customFormat="1" ht="66.75" customHeight="1">
      <c r="A15" s="30"/>
      <c r="B15" s="74" t="s">
        <v>6</v>
      </c>
      <c r="C15" s="31"/>
      <c r="D15" s="31"/>
      <c r="E15" s="75" t="s">
        <v>5</v>
      </c>
      <c r="F15" s="98"/>
      <c r="G15" s="99"/>
      <c r="H15" s="99"/>
      <c r="I15" s="99"/>
      <c r="J15" s="99"/>
      <c r="K15" s="99"/>
      <c r="L15" s="99"/>
      <c r="M15" s="99"/>
      <c r="N15" s="100"/>
      <c r="O15" s="98"/>
      <c r="P15" s="99">
        <f aca="true" t="shared" si="0" ref="P15:AE17">P16</f>
        <v>-2104092</v>
      </c>
      <c r="Q15" s="99">
        <f t="shared" si="0"/>
        <v>-2104092</v>
      </c>
      <c r="R15" s="99">
        <f t="shared" si="0"/>
        <v>-2104092</v>
      </c>
      <c r="S15" s="99">
        <f t="shared" si="0"/>
        <v>0</v>
      </c>
      <c r="T15" s="101">
        <f t="shared" si="0"/>
        <v>-30000</v>
      </c>
      <c r="U15" s="99">
        <f t="shared" si="0"/>
        <v>-30000</v>
      </c>
      <c r="V15" s="101">
        <f t="shared" si="0"/>
        <v>-30000</v>
      </c>
      <c r="W15" s="102">
        <f t="shared" si="0"/>
        <v>0</v>
      </c>
      <c r="X15" s="98">
        <f t="shared" si="0"/>
        <v>0</v>
      </c>
      <c r="Y15" s="99">
        <f t="shared" si="0"/>
        <v>-2104092</v>
      </c>
      <c r="Z15" s="99">
        <f t="shared" si="0"/>
        <v>-2104092</v>
      </c>
      <c r="AA15" s="99">
        <f t="shared" si="0"/>
        <v>-2104092</v>
      </c>
      <c r="AB15" s="99">
        <f t="shared" si="0"/>
        <v>0</v>
      </c>
      <c r="AC15" s="101">
        <f t="shared" si="0"/>
        <v>-30000</v>
      </c>
      <c r="AD15" s="99">
        <f t="shared" si="0"/>
        <v>-30000</v>
      </c>
      <c r="AE15" s="103">
        <f t="shared" si="0"/>
        <v>-30000</v>
      </c>
      <c r="AF15" s="179"/>
    </row>
    <row r="16" spans="1:32" s="35" customFormat="1" ht="63" customHeight="1">
      <c r="A16" s="33"/>
      <c r="B16" s="76" t="s">
        <v>7</v>
      </c>
      <c r="C16" s="34"/>
      <c r="D16" s="34"/>
      <c r="E16" s="77" t="s">
        <v>5</v>
      </c>
      <c r="F16" s="104"/>
      <c r="G16" s="105"/>
      <c r="H16" s="105"/>
      <c r="I16" s="105"/>
      <c r="J16" s="105"/>
      <c r="K16" s="105"/>
      <c r="L16" s="105"/>
      <c r="M16" s="105"/>
      <c r="N16" s="106"/>
      <c r="O16" s="104"/>
      <c r="P16" s="105">
        <f t="shared" si="0"/>
        <v>-2104092</v>
      </c>
      <c r="Q16" s="105">
        <f t="shared" si="0"/>
        <v>-2104092</v>
      </c>
      <c r="R16" s="105">
        <f t="shared" si="0"/>
        <v>-2104092</v>
      </c>
      <c r="S16" s="105">
        <f t="shared" si="0"/>
        <v>0</v>
      </c>
      <c r="T16" s="107">
        <f t="shared" si="0"/>
        <v>-30000</v>
      </c>
      <c r="U16" s="105">
        <f t="shared" si="0"/>
        <v>-30000</v>
      </c>
      <c r="V16" s="107">
        <f t="shared" si="0"/>
        <v>-30000</v>
      </c>
      <c r="W16" s="108">
        <f t="shared" si="0"/>
        <v>0</v>
      </c>
      <c r="X16" s="104">
        <f t="shared" si="0"/>
        <v>0</v>
      </c>
      <c r="Y16" s="105">
        <f t="shared" si="0"/>
        <v>-2104092</v>
      </c>
      <c r="Z16" s="105">
        <f t="shared" si="0"/>
        <v>-2104092</v>
      </c>
      <c r="AA16" s="105">
        <f t="shared" si="0"/>
        <v>-2104092</v>
      </c>
      <c r="AB16" s="105">
        <f t="shared" si="0"/>
        <v>0</v>
      </c>
      <c r="AC16" s="107">
        <f t="shared" si="0"/>
        <v>-30000</v>
      </c>
      <c r="AD16" s="105">
        <f t="shared" si="0"/>
        <v>-30000</v>
      </c>
      <c r="AE16" s="109">
        <f t="shared" si="0"/>
        <v>-30000</v>
      </c>
      <c r="AF16" s="179"/>
    </row>
    <row r="17" spans="1:32" s="38" customFormat="1" ht="98.25" customHeight="1">
      <c r="A17" s="36"/>
      <c r="B17" s="78" t="s">
        <v>40</v>
      </c>
      <c r="C17" s="37" t="s">
        <v>29</v>
      </c>
      <c r="D17" s="37"/>
      <c r="E17" s="79" t="s">
        <v>30</v>
      </c>
      <c r="F17" s="110"/>
      <c r="G17" s="111"/>
      <c r="H17" s="111"/>
      <c r="I17" s="111"/>
      <c r="J17" s="111"/>
      <c r="K17" s="111"/>
      <c r="L17" s="111"/>
      <c r="M17" s="111"/>
      <c r="N17" s="112"/>
      <c r="O17" s="110"/>
      <c r="P17" s="113">
        <f t="shared" si="0"/>
        <v>-2104092</v>
      </c>
      <c r="Q17" s="111">
        <f>Q18</f>
        <v>-2104092</v>
      </c>
      <c r="R17" s="111">
        <f t="shared" si="0"/>
        <v>-2104092</v>
      </c>
      <c r="S17" s="111">
        <f t="shared" si="0"/>
        <v>0</v>
      </c>
      <c r="T17" s="114">
        <f t="shared" si="0"/>
        <v>-30000</v>
      </c>
      <c r="U17" s="111">
        <f t="shared" si="0"/>
        <v>-30000</v>
      </c>
      <c r="V17" s="114">
        <f t="shared" si="0"/>
        <v>-30000</v>
      </c>
      <c r="W17" s="115">
        <f t="shared" si="0"/>
        <v>0</v>
      </c>
      <c r="X17" s="110">
        <f t="shared" si="0"/>
        <v>0</v>
      </c>
      <c r="Y17" s="111">
        <f t="shared" si="0"/>
        <v>-2104092</v>
      </c>
      <c r="Z17" s="111">
        <f t="shared" si="0"/>
        <v>-2104092</v>
      </c>
      <c r="AA17" s="111">
        <f t="shared" si="0"/>
        <v>-2104092</v>
      </c>
      <c r="AB17" s="111">
        <f t="shared" si="0"/>
        <v>0</v>
      </c>
      <c r="AC17" s="114">
        <f t="shared" si="0"/>
        <v>-30000</v>
      </c>
      <c r="AD17" s="111">
        <f t="shared" si="0"/>
        <v>-30000</v>
      </c>
      <c r="AE17" s="116">
        <f t="shared" si="0"/>
        <v>-30000</v>
      </c>
      <c r="AF17" s="179"/>
    </row>
    <row r="18" spans="1:32" s="41" customFormat="1" ht="58.5" customHeight="1">
      <c r="A18" s="39"/>
      <c r="B18" s="80" t="s">
        <v>37</v>
      </c>
      <c r="C18" s="40" t="s">
        <v>35</v>
      </c>
      <c r="D18" s="40" t="s">
        <v>15</v>
      </c>
      <c r="E18" s="81" t="s">
        <v>36</v>
      </c>
      <c r="F18" s="117"/>
      <c r="G18" s="118"/>
      <c r="H18" s="118"/>
      <c r="I18" s="118"/>
      <c r="J18" s="119"/>
      <c r="K18" s="118"/>
      <c r="L18" s="118"/>
      <c r="M18" s="118"/>
      <c r="N18" s="120"/>
      <c r="O18" s="121"/>
      <c r="P18" s="118">
        <v>-2104092</v>
      </c>
      <c r="Q18" s="118">
        <v>-2104092</v>
      </c>
      <c r="R18" s="118">
        <f>P18+O18</f>
        <v>-2104092</v>
      </c>
      <c r="S18" s="118"/>
      <c r="T18" s="122">
        <v>-30000</v>
      </c>
      <c r="U18" s="118">
        <v>-30000</v>
      </c>
      <c r="V18" s="122">
        <f>T18+S18</f>
        <v>-30000</v>
      </c>
      <c r="W18" s="123"/>
      <c r="X18" s="121"/>
      <c r="Y18" s="118">
        <f>P18+G18</f>
        <v>-2104092</v>
      </c>
      <c r="Z18" s="118">
        <f>Q18+H18</f>
        <v>-2104092</v>
      </c>
      <c r="AA18" s="118">
        <f>Y18+X18</f>
        <v>-2104092</v>
      </c>
      <c r="AB18" s="118"/>
      <c r="AC18" s="122">
        <f>T18+K18</f>
        <v>-30000</v>
      </c>
      <c r="AD18" s="118">
        <f>U18+L18</f>
        <v>-30000</v>
      </c>
      <c r="AE18" s="124">
        <f>AC18+AB18</f>
        <v>-30000</v>
      </c>
      <c r="AF18" s="179"/>
    </row>
    <row r="19" spans="1:32" s="38" customFormat="1" ht="113.25" customHeight="1">
      <c r="A19" s="36"/>
      <c r="B19" s="82" t="s">
        <v>9</v>
      </c>
      <c r="C19" s="42"/>
      <c r="D19" s="42"/>
      <c r="E19" s="75" t="s">
        <v>8</v>
      </c>
      <c r="F19" s="98">
        <f>F20</f>
        <v>13415100</v>
      </c>
      <c r="G19" s="101">
        <f aca="true" t="shared" si="1" ref="G19:AE19">G20</f>
        <v>880134.27</v>
      </c>
      <c r="H19" s="99"/>
      <c r="I19" s="101">
        <f t="shared" si="1"/>
        <v>14295234.27</v>
      </c>
      <c r="J19" s="99">
        <f>J20</f>
        <v>13415100</v>
      </c>
      <c r="K19" s="99">
        <f t="shared" si="1"/>
        <v>880134</v>
      </c>
      <c r="L19" s="99"/>
      <c r="M19" s="99">
        <f t="shared" si="1"/>
        <v>14295234</v>
      </c>
      <c r="N19" s="100">
        <f t="shared" si="1"/>
        <v>99.99999811125866</v>
      </c>
      <c r="O19" s="98"/>
      <c r="P19" s="99">
        <f t="shared" si="1"/>
        <v>-12572519</v>
      </c>
      <c r="Q19" s="99">
        <f t="shared" si="1"/>
        <v>-12000000</v>
      </c>
      <c r="R19" s="99">
        <f t="shared" si="1"/>
        <v>-12572519</v>
      </c>
      <c r="S19" s="99">
        <f t="shared" si="1"/>
        <v>0</v>
      </c>
      <c r="T19" s="101">
        <f t="shared" si="1"/>
        <v>-12891224.46</v>
      </c>
      <c r="U19" s="99">
        <f t="shared" si="1"/>
        <v>-12000000</v>
      </c>
      <c r="V19" s="101">
        <f t="shared" si="1"/>
        <v>-12891224.46</v>
      </c>
      <c r="W19" s="102">
        <f t="shared" si="1"/>
        <v>102.5349371911866</v>
      </c>
      <c r="X19" s="98">
        <f t="shared" si="1"/>
        <v>13415100</v>
      </c>
      <c r="Y19" s="101">
        <f t="shared" si="1"/>
        <v>-11692384.73</v>
      </c>
      <c r="Z19" s="99">
        <f t="shared" si="1"/>
        <v>-12000000</v>
      </c>
      <c r="AA19" s="101">
        <f t="shared" si="1"/>
        <v>1722715.27</v>
      </c>
      <c r="AB19" s="99">
        <f t="shared" si="1"/>
        <v>13415100</v>
      </c>
      <c r="AC19" s="101">
        <f t="shared" si="1"/>
        <v>-12011090.46</v>
      </c>
      <c r="AD19" s="99">
        <f t="shared" si="1"/>
        <v>-12000000</v>
      </c>
      <c r="AE19" s="103">
        <f t="shared" si="1"/>
        <v>1404009.54</v>
      </c>
      <c r="AF19" s="179"/>
    </row>
    <row r="20" spans="1:32" s="41" customFormat="1" ht="117" customHeight="1">
      <c r="A20" s="39"/>
      <c r="B20" s="80" t="s">
        <v>10</v>
      </c>
      <c r="C20" s="40"/>
      <c r="D20" s="40"/>
      <c r="E20" s="77" t="s">
        <v>8</v>
      </c>
      <c r="F20" s="125">
        <f>F21+F24</f>
        <v>13415100</v>
      </c>
      <c r="G20" s="126">
        <f>G21+G24</f>
        <v>880134.27</v>
      </c>
      <c r="H20" s="127"/>
      <c r="I20" s="126">
        <f>I21+I24</f>
        <v>14295234.27</v>
      </c>
      <c r="J20" s="127">
        <f>J21+J24</f>
        <v>13415100</v>
      </c>
      <c r="K20" s="127">
        <f>K21+K24</f>
        <v>880134</v>
      </c>
      <c r="L20" s="127"/>
      <c r="M20" s="127">
        <f>M21+M24</f>
        <v>14295234</v>
      </c>
      <c r="N20" s="128">
        <f>M20/I20*100</f>
        <v>99.99999811125866</v>
      </c>
      <c r="O20" s="125"/>
      <c r="P20" s="127">
        <f>P21+P24</f>
        <v>-12572519</v>
      </c>
      <c r="Q20" s="127">
        <f>Q21+Q24</f>
        <v>-12000000</v>
      </c>
      <c r="R20" s="127">
        <f>R21+R24</f>
        <v>-12572519</v>
      </c>
      <c r="S20" s="127">
        <f aca="true" t="shared" si="2" ref="S20:AE20">S21+S24</f>
        <v>0</v>
      </c>
      <c r="T20" s="126">
        <f t="shared" si="2"/>
        <v>-12891224.46</v>
      </c>
      <c r="U20" s="127">
        <f t="shared" si="2"/>
        <v>-12000000</v>
      </c>
      <c r="V20" s="126">
        <f t="shared" si="2"/>
        <v>-12891224.46</v>
      </c>
      <c r="W20" s="129">
        <f>V20/R20*100</f>
        <v>102.5349371911866</v>
      </c>
      <c r="X20" s="125">
        <f t="shared" si="2"/>
        <v>13415100</v>
      </c>
      <c r="Y20" s="126">
        <f t="shared" si="2"/>
        <v>-11692384.73</v>
      </c>
      <c r="Z20" s="127">
        <f t="shared" si="2"/>
        <v>-12000000</v>
      </c>
      <c r="AA20" s="126">
        <f t="shared" si="2"/>
        <v>1722715.27</v>
      </c>
      <c r="AB20" s="127">
        <f t="shared" si="2"/>
        <v>13415100</v>
      </c>
      <c r="AC20" s="126">
        <f t="shared" si="2"/>
        <v>-12011090.46</v>
      </c>
      <c r="AD20" s="127">
        <f t="shared" si="2"/>
        <v>-12000000</v>
      </c>
      <c r="AE20" s="130">
        <f t="shared" si="2"/>
        <v>1404009.54</v>
      </c>
      <c r="AF20" s="179"/>
    </row>
    <row r="21" spans="1:32" s="38" customFormat="1" ht="102" customHeight="1">
      <c r="A21" s="36"/>
      <c r="B21" s="78" t="s">
        <v>41</v>
      </c>
      <c r="C21" s="37" t="s">
        <v>29</v>
      </c>
      <c r="D21" s="37"/>
      <c r="E21" s="79" t="s">
        <v>30</v>
      </c>
      <c r="F21" s="110">
        <f>F22+F23</f>
        <v>12000000</v>
      </c>
      <c r="G21" s="111"/>
      <c r="H21" s="111"/>
      <c r="I21" s="111">
        <f>I22+I23</f>
        <v>12000000</v>
      </c>
      <c r="J21" s="111">
        <f>J22+J23</f>
        <v>12000000</v>
      </c>
      <c r="K21" s="111"/>
      <c r="L21" s="111"/>
      <c r="M21" s="111">
        <f>M22+M23</f>
        <v>12000000</v>
      </c>
      <c r="N21" s="112">
        <f>N22+N23</f>
        <v>100</v>
      </c>
      <c r="O21" s="110"/>
      <c r="P21" s="111">
        <f>P22+P23</f>
        <v>-12000000</v>
      </c>
      <c r="Q21" s="111">
        <f>Q22+Q23</f>
        <v>-12000000</v>
      </c>
      <c r="R21" s="111">
        <f>R22+R23</f>
        <v>-12000000</v>
      </c>
      <c r="S21" s="111">
        <f>S22+S23</f>
        <v>0</v>
      </c>
      <c r="T21" s="114">
        <f aca="true" t="shared" si="3" ref="T21:AE21">T22+T23</f>
        <v>-12000000</v>
      </c>
      <c r="U21" s="111">
        <f t="shared" si="3"/>
        <v>-12000000</v>
      </c>
      <c r="V21" s="114">
        <f t="shared" si="3"/>
        <v>-12000000</v>
      </c>
      <c r="W21" s="115">
        <f>W22+W23</f>
        <v>0</v>
      </c>
      <c r="X21" s="110">
        <f t="shared" si="3"/>
        <v>12000000</v>
      </c>
      <c r="Y21" s="111">
        <f t="shared" si="3"/>
        <v>-12000000</v>
      </c>
      <c r="Z21" s="111">
        <f t="shared" si="3"/>
        <v>-12000000</v>
      </c>
      <c r="AA21" s="111">
        <f t="shared" si="3"/>
        <v>0</v>
      </c>
      <c r="AB21" s="111">
        <f t="shared" si="3"/>
        <v>12000000</v>
      </c>
      <c r="AC21" s="114">
        <f t="shared" si="3"/>
        <v>-12000000</v>
      </c>
      <c r="AD21" s="111">
        <f t="shared" si="3"/>
        <v>-12000000</v>
      </c>
      <c r="AE21" s="116">
        <f t="shared" si="3"/>
        <v>0</v>
      </c>
      <c r="AF21" s="179"/>
    </row>
    <row r="22" spans="1:32" s="41" customFormat="1" ht="110.25" customHeight="1">
      <c r="A22" s="39"/>
      <c r="B22" s="80" t="s">
        <v>33</v>
      </c>
      <c r="C22" s="40" t="s">
        <v>32</v>
      </c>
      <c r="D22" s="40" t="s">
        <v>15</v>
      </c>
      <c r="E22" s="81" t="s">
        <v>31</v>
      </c>
      <c r="F22" s="121">
        <v>12000000</v>
      </c>
      <c r="G22" s="118"/>
      <c r="H22" s="118"/>
      <c r="I22" s="118">
        <f>G22+F22</f>
        <v>12000000</v>
      </c>
      <c r="J22" s="118">
        <v>12000000</v>
      </c>
      <c r="K22" s="118"/>
      <c r="L22" s="118"/>
      <c r="M22" s="118">
        <f>K22+J22</f>
        <v>12000000</v>
      </c>
      <c r="N22" s="120">
        <f>M22/I22*100</f>
        <v>100</v>
      </c>
      <c r="O22" s="121"/>
      <c r="P22" s="118"/>
      <c r="Q22" s="118"/>
      <c r="R22" s="118"/>
      <c r="S22" s="118"/>
      <c r="T22" s="122"/>
      <c r="U22" s="118"/>
      <c r="V22" s="122"/>
      <c r="W22" s="120"/>
      <c r="X22" s="121">
        <f>O22+F22</f>
        <v>12000000</v>
      </c>
      <c r="Y22" s="118">
        <f>G22+P22</f>
        <v>0</v>
      </c>
      <c r="Z22" s="118"/>
      <c r="AA22" s="118">
        <f>Y22+X22</f>
        <v>12000000</v>
      </c>
      <c r="AB22" s="118">
        <f>S22+J22</f>
        <v>12000000</v>
      </c>
      <c r="AC22" s="122">
        <f>K22+T22</f>
        <v>0</v>
      </c>
      <c r="AD22" s="118">
        <f>L22+U22</f>
        <v>0</v>
      </c>
      <c r="AE22" s="124">
        <f>AC22+AB22</f>
        <v>12000000</v>
      </c>
      <c r="AF22" s="179"/>
    </row>
    <row r="23" spans="1:32" s="41" customFormat="1" ht="62.25" customHeight="1">
      <c r="A23" s="39"/>
      <c r="B23" s="80" t="s">
        <v>34</v>
      </c>
      <c r="C23" s="40" t="s">
        <v>35</v>
      </c>
      <c r="D23" s="40" t="s">
        <v>15</v>
      </c>
      <c r="E23" s="81" t="s">
        <v>36</v>
      </c>
      <c r="F23" s="121"/>
      <c r="G23" s="118"/>
      <c r="H23" s="118"/>
      <c r="I23" s="118"/>
      <c r="J23" s="118"/>
      <c r="K23" s="118"/>
      <c r="L23" s="118"/>
      <c r="M23" s="118"/>
      <c r="N23" s="120"/>
      <c r="O23" s="121"/>
      <c r="P23" s="118">
        <v>-12000000</v>
      </c>
      <c r="Q23" s="118">
        <v>-12000000</v>
      </c>
      <c r="R23" s="118">
        <f>P23+O23</f>
        <v>-12000000</v>
      </c>
      <c r="S23" s="118"/>
      <c r="T23" s="122">
        <v>-12000000</v>
      </c>
      <c r="U23" s="118">
        <v>-12000000</v>
      </c>
      <c r="V23" s="122">
        <f>T23+S23</f>
        <v>-12000000</v>
      </c>
      <c r="W23" s="123"/>
      <c r="X23" s="121"/>
      <c r="Y23" s="118">
        <f>P23+G23</f>
        <v>-12000000</v>
      </c>
      <c r="Z23" s="118">
        <f>Q23+H23</f>
        <v>-12000000</v>
      </c>
      <c r="AA23" s="118">
        <f>Y23+X23</f>
        <v>-12000000</v>
      </c>
      <c r="AB23" s="118"/>
      <c r="AC23" s="122">
        <f>T23+K23</f>
        <v>-12000000</v>
      </c>
      <c r="AD23" s="118">
        <f>U23+L23</f>
        <v>-12000000</v>
      </c>
      <c r="AE23" s="124">
        <f>AC23+AB23</f>
        <v>-12000000</v>
      </c>
      <c r="AF23" s="179"/>
    </row>
    <row r="24" spans="1:32" s="38" customFormat="1" ht="138.75" customHeight="1">
      <c r="A24" s="36"/>
      <c r="B24" s="83" t="s">
        <v>12</v>
      </c>
      <c r="C24" s="43" t="s">
        <v>16</v>
      </c>
      <c r="D24" s="43"/>
      <c r="E24" s="79" t="s">
        <v>11</v>
      </c>
      <c r="F24" s="110">
        <f>F25+F26</f>
        <v>1415100</v>
      </c>
      <c r="G24" s="114">
        <f aca="true" t="shared" si="4" ref="G24:AE24">G25+G26</f>
        <v>880134.27</v>
      </c>
      <c r="H24" s="111"/>
      <c r="I24" s="114">
        <f t="shared" si="4"/>
        <v>2295234.27</v>
      </c>
      <c r="J24" s="111">
        <f>J25+J26</f>
        <v>1415100</v>
      </c>
      <c r="K24" s="111">
        <f>K25+K26</f>
        <v>880134</v>
      </c>
      <c r="L24" s="111"/>
      <c r="M24" s="111">
        <f>M25+M26</f>
        <v>2295234</v>
      </c>
      <c r="N24" s="112">
        <f>N25+N26</f>
        <v>99.99998823649491</v>
      </c>
      <c r="O24" s="110"/>
      <c r="P24" s="111">
        <f>P25+P26</f>
        <v>-572519</v>
      </c>
      <c r="Q24" s="111"/>
      <c r="R24" s="111">
        <f t="shared" si="4"/>
        <v>-572519</v>
      </c>
      <c r="S24" s="111">
        <f t="shared" si="4"/>
        <v>0</v>
      </c>
      <c r="T24" s="114">
        <f t="shared" si="4"/>
        <v>-891224.46</v>
      </c>
      <c r="U24" s="111">
        <f t="shared" si="4"/>
        <v>0</v>
      </c>
      <c r="V24" s="114">
        <f t="shared" si="4"/>
        <v>-891224.46</v>
      </c>
      <c r="W24" s="115">
        <f t="shared" si="4"/>
        <v>155.6672285111935</v>
      </c>
      <c r="X24" s="110">
        <f t="shared" si="4"/>
        <v>1415100</v>
      </c>
      <c r="Y24" s="114">
        <f t="shared" si="4"/>
        <v>307615.27</v>
      </c>
      <c r="Z24" s="111">
        <f t="shared" si="4"/>
        <v>0</v>
      </c>
      <c r="AA24" s="114">
        <f t="shared" si="4"/>
        <v>1722715.27</v>
      </c>
      <c r="AB24" s="111">
        <f t="shared" si="4"/>
        <v>1415100</v>
      </c>
      <c r="AC24" s="114">
        <f t="shared" si="4"/>
        <v>-11090.459999999963</v>
      </c>
      <c r="AD24" s="111">
        <f t="shared" si="4"/>
        <v>0</v>
      </c>
      <c r="AE24" s="116">
        <f t="shared" si="4"/>
        <v>1404009.54</v>
      </c>
      <c r="AF24" s="179"/>
    </row>
    <row r="25" spans="1:32" s="38" customFormat="1" ht="154.5" customHeight="1">
      <c r="A25" s="36"/>
      <c r="B25" s="80" t="s">
        <v>25</v>
      </c>
      <c r="C25" s="40" t="s">
        <v>24</v>
      </c>
      <c r="D25" s="44" t="s">
        <v>14</v>
      </c>
      <c r="E25" s="81" t="s">
        <v>23</v>
      </c>
      <c r="F25" s="121">
        <v>1415100</v>
      </c>
      <c r="G25" s="122">
        <v>880134.27</v>
      </c>
      <c r="H25" s="111"/>
      <c r="I25" s="122">
        <f>G25+F25</f>
        <v>2295234.27</v>
      </c>
      <c r="J25" s="118">
        <v>1415100</v>
      </c>
      <c r="K25" s="118">
        <v>880134</v>
      </c>
      <c r="L25" s="111"/>
      <c r="M25" s="118">
        <f>K25+J25</f>
        <v>2295234</v>
      </c>
      <c r="N25" s="120">
        <f>(M25/I25)*100</f>
        <v>99.99998823649491</v>
      </c>
      <c r="O25" s="110"/>
      <c r="P25" s="111"/>
      <c r="Q25" s="111"/>
      <c r="R25" s="111"/>
      <c r="S25" s="111"/>
      <c r="T25" s="114"/>
      <c r="U25" s="111"/>
      <c r="V25" s="114"/>
      <c r="W25" s="123"/>
      <c r="X25" s="121">
        <f>O25+F25</f>
        <v>1415100</v>
      </c>
      <c r="Y25" s="122">
        <f>P25+G25</f>
        <v>880134.27</v>
      </c>
      <c r="Z25" s="118"/>
      <c r="AA25" s="122">
        <f>Y25+X25</f>
        <v>2295234.27</v>
      </c>
      <c r="AB25" s="118">
        <f>S25+J25</f>
        <v>1415100</v>
      </c>
      <c r="AC25" s="122">
        <f>T25+K25</f>
        <v>880134</v>
      </c>
      <c r="AD25" s="118"/>
      <c r="AE25" s="124">
        <f>AC25+AB25</f>
        <v>2295234</v>
      </c>
      <c r="AF25" s="179"/>
    </row>
    <row r="26" spans="1:32" s="38" customFormat="1" ht="157.5" customHeight="1">
      <c r="A26" s="36"/>
      <c r="B26" s="80" t="s">
        <v>26</v>
      </c>
      <c r="C26" s="40" t="s">
        <v>27</v>
      </c>
      <c r="D26" s="40" t="s">
        <v>14</v>
      </c>
      <c r="E26" s="81" t="s">
        <v>28</v>
      </c>
      <c r="F26" s="117"/>
      <c r="G26" s="111"/>
      <c r="H26" s="111"/>
      <c r="I26" s="111"/>
      <c r="J26" s="119"/>
      <c r="K26" s="111"/>
      <c r="L26" s="111"/>
      <c r="M26" s="111"/>
      <c r="N26" s="112"/>
      <c r="O26" s="110"/>
      <c r="P26" s="118">
        <v>-572519</v>
      </c>
      <c r="Q26" s="111"/>
      <c r="R26" s="118">
        <f>Q26+P26</f>
        <v>-572519</v>
      </c>
      <c r="S26" s="111"/>
      <c r="T26" s="122">
        <v>-891224.46</v>
      </c>
      <c r="U26" s="111"/>
      <c r="V26" s="122">
        <f>U26+T26</f>
        <v>-891224.46</v>
      </c>
      <c r="W26" s="115">
        <f>V26/R26*100</f>
        <v>155.6672285111935</v>
      </c>
      <c r="X26" s="121">
        <f>O26+F26</f>
        <v>0</v>
      </c>
      <c r="Y26" s="118">
        <f>P26+G26</f>
        <v>-572519</v>
      </c>
      <c r="Z26" s="118"/>
      <c r="AA26" s="118">
        <f>Y26+X26</f>
        <v>-572519</v>
      </c>
      <c r="AB26" s="118">
        <f>S26+J26</f>
        <v>0</v>
      </c>
      <c r="AC26" s="122">
        <f>T26+K26</f>
        <v>-891224.46</v>
      </c>
      <c r="AD26" s="118"/>
      <c r="AE26" s="124">
        <f>AC26+AB26</f>
        <v>-891224.46</v>
      </c>
      <c r="AF26" s="187">
        <v>28</v>
      </c>
    </row>
    <row r="27" spans="1:32" s="38" customFormat="1" ht="61.5" customHeight="1" thickBot="1">
      <c r="A27" s="36"/>
      <c r="B27" s="84"/>
      <c r="C27" s="85"/>
      <c r="D27" s="85"/>
      <c r="E27" s="86" t="s">
        <v>4</v>
      </c>
      <c r="F27" s="131">
        <f>F19+F15</f>
        <v>13415100</v>
      </c>
      <c r="G27" s="132">
        <f aca="true" t="shared" si="5" ref="G27:AA27">G19+G15</f>
        <v>880134.27</v>
      </c>
      <c r="H27" s="133">
        <f t="shared" si="5"/>
        <v>0</v>
      </c>
      <c r="I27" s="132">
        <f t="shared" si="5"/>
        <v>14295234.27</v>
      </c>
      <c r="J27" s="133">
        <f>J19+J15</f>
        <v>13415100</v>
      </c>
      <c r="K27" s="133">
        <f>K19+K15</f>
        <v>880134</v>
      </c>
      <c r="L27" s="133">
        <f>L19+L15</f>
        <v>0</v>
      </c>
      <c r="M27" s="133">
        <f>M19+M15</f>
        <v>14295234</v>
      </c>
      <c r="N27" s="134">
        <f>M27/I27*100</f>
        <v>99.99999811125866</v>
      </c>
      <c r="O27" s="131">
        <f t="shared" si="5"/>
        <v>0</v>
      </c>
      <c r="P27" s="133">
        <f t="shared" si="5"/>
        <v>-14676611</v>
      </c>
      <c r="Q27" s="133">
        <f t="shared" si="5"/>
        <v>-14104092</v>
      </c>
      <c r="R27" s="133">
        <f t="shared" si="5"/>
        <v>-14676611</v>
      </c>
      <c r="S27" s="133">
        <f>S19+S15</f>
        <v>0</v>
      </c>
      <c r="T27" s="132">
        <f>T19+T15</f>
        <v>-12921224.46</v>
      </c>
      <c r="U27" s="133">
        <f>U19+U15</f>
        <v>-12030000</v>
      </c>
      <c r="V27" s="132">
        <f>V19+V15</f>
        <v>-12921224.46</v>
      </c>
      <c r="W27" s="134">
        <f>V27/R27*100</f>
        <v>88.03956485594665</v>
      </c>
      <c r="X27" s="131">
        <f t="shared" si="5"/>
        <v>13415100</v>
      </c>
      <c r="Y27" s="132">
        <f t="shared" si="5"/>
        <v>-13796476.73</v>
      </c>
      <c r="Z27" s="133">
        <f t="shared" si="5"/>
        <v>-14104092</v>
      </c>
      <c r="AA27" s="132">
        <f t="shared" si="5"/>
        <v>-381376.73</v>
      </c>
      <c r="AB27" s="133">
        <f>AB19+AB15</f>
        <v>13415100</v>
      </c>
      <c r="AC27" s="132">
        <f>AC19+AC15</f>
        <v>-12041090.46</v>
      </c>
      <c r="AD27" s="133">
        <f>AD19+AD15</f>
        <v>-12030000</v>
      </c>
      <c r="AE27" s="135">
        <f>AE19+AE15</f>
        <v>1374009.54</v>
      </c>
      <c r="AF27" s="187"/>
    </row>
    <row r="28" spans="1:32" s="38" customFormat="1" ht="15">
      <c r="A28" s="36"/>
      <c r="B28" s="45"/>
      <c r="C28" s="45"/>
      <c r="D28" s="45"/>
      <c r="E28" s="46"/>
      <c r="F28" s="47"/>
      <c r="G28" s="48"/>
      <c r="H28" s="48"/>
      <c r="I28" s="48"/>
      <c r="J28" s="47"/>
      <c r="K28" s="48"/>
      <c r="L28" s="48"/>
      <c r="M28" s="48"/>
      <c r="N28" s="48"/>
      <c r="O28" s="48"/>
      <c r="P28" s="48"/>
      <c r="Q28" s="48"/>
      <c r="R28" s="48"/>
      <c r="S28" s="48"/>
      <c r="T28" s="49"/>
      <c r="U28" s="48"/>
      <c r="V28" s="49"/>
      <c r="W28" s="50"/>
      <c r="X28" s="48"/>
      <c r="Y28" s="48"/>
      <c r="Z28" s="48"/>
      <c r="AA28" s="48"/>
      <c r="AB28" s="48"/>
      <c r="AC28" s="49"/>
      <c r="AD28" s="48"/>
      <c r="AE28" s="49"/>
      <c r="AF28" s="187"/>
    </row>
    <row r="29" spans="1:32" ht="39" customHeight="1">
      <c r="A29" s="140"/>
      <c r="B29" s="141"/>
      <c r="C29" s="141"/>
      <c r="D29" s="141"/>
      <c r="E29" s="140"/>
      <c r="F29" s="142"/>
      <c r="G29" s="143"/>
      <c r="H29" s="143"/>
      <c r="I29" s="143"/>
      <c r="J29" s="142"/>
      <c r="K29" s="143"/>
      <c r="L29" s="143"/>
      <c r="M29" s="143"/>
      <c r="N29" s="143"/>
      <c r="O29" s="143"/>
      <c r="P29" s="143"/>
      <c r="Q29" s="143"/>
      <c r="R29" s="143"/>
      <c r="S29" s="143"/>
      <c r="T29" s="144"/>
      <c r="U29" s="143"/>
      <c r="V29" s="144"/>
      <c r="W29" s="145"/>
      <c r="X29" s="143"/>
      <c r="Y29" s="143"/>
      <c r="Z29" s="143"/>
      <c r="AA29" s="143"/>
      <c r="AB29" s="143"/>
      <c r="AC29" s="144"/>
      <c r="AD29" s="143"/>
      <c r="AF29" s="187"/>
    </row>
    <row r="30" spans="1:33" s="153" customFormat="1" ht="40.5">
      <c r="A30" s="188" t="s">
        <v>49</v>
      </c>
      <c r="B30" s="188"/>
      <c r="C30" s="188"/>
      <c r="D30" s="188"/>
      <c r="E30" s="188"/>
      <c r="F30" s="188"/>
      <c r="G30" s="188"/>
      <c r="H30" s="188"/>
      <c r="I30" s="188"/>
      <c r="K30" s="154"/>
      <c r="L30" s="155"/>
      <c r="Z30" s="160" t="s">
        <v>50</v>
      </c>
      <c r="AA30" s="160"/>
      <c r="AB30" s="160"/>
      <c r="AC30" s="160"/>
      <c r="AD30" s="160"/>
      <c r="AE30" s="156"/>
      <c r="AF30" s="187"/>
      <c r="AG30" s="156"/>
    </row>
    <row r="31" spans="1:32" s="153" customFormat="1" ht="40.5">
      <c r="A31" s="157"/>
      <c r="B31" s="188" t="s">
        <v>46</v>
      </c>
      <c r="C31" s="188"/>
      <c r="D31" s="188"/>
      <c r="E31" s="188"/>
      <c r="F31" s="188"/>
      <c r="G31" s="188"/>
      <c r="H31" s="155"/>
      <c r="J31" s="154"/>
      <c r="K31" s="154"/>
      <c r="L31" s="155"/>
      <c r="T31" s="158"/>
      <c r="V31" s="158"/>
      <c r="W31" s="159"/>
      <c r="Z31" s="160"/>
      <c r="AA31" s="160"/>
      <c r="AB31" s="160"/>
      <c r="AC31" s="160"/>
      <c r="AD31" s="160"/>
      <c r="AE31" s="158"/>
      <c r="AF31" s="187"/>
    </row>
    <row r="32" spans="1:32" s="148" customFormat="1" ht="45.75">
      <c r="A32" s="150"/>
      <c r="B32" s="150"/>
      <c r="C32" s="150"/>
      <c r="D32" s="149"/>
      <c r="E32" s="149"/>
      <c r="F32" s="149"/>
      <c r="G32" s="149"/>
      <c r="H32" s="147"/>
      <c r="J32" s="149"/>
      <c r="K32" s="149"/>
      <c r="L32" s="147"/>
      <c r="T32" s="151"/>
      <c r="V32" s="151"/>
      <c r="W32" s="152"/>
      <c r="AC32" s="151"/>
      <c r="AE32" s="151"/>
      <c r="AF32" s="187"/>
    </row>
    <row r="33" spans="1:32" s="90" customFormat="1" ht="33">
      <c r="A33" s="93"/>
      <c r="B33" s="93"/>
      <c r="C33" s="89"/>
      <c r="D33" s="94"/>
      <c r="E33" s="94"/>
      <c r="G33" s="95"/>
      <c r="H33" s="96"/>
      <c r="K33" s="95"/>
      <c r="L33" s="96"/>
      <c r="T33" s="91"/>
      <c r="V33" s="91"/>
      <c r="W33" s="92"/>
      <c r="AC33" s="91"/>
      <c r="AE33" s="91"/>
      <c r="AF33" s="187"/>
    </row>
    <row r="34" spans="1:32" s="55" customFormat="1" ht="33">
      <c r="A34" s="56"/>
      <c r="B34" s="164"/>
      <c r="C34" s="164"/>
      <c r="D34" s="58"/>
      <c r="E34" s="58"/>
      <c r="F34" s="51"/>
      <c r="H34" s="57"/>
      <c r="J34" s="51"/>
      <c r="L34" s="57"/>
      <c r="T34" s="57"/>
      <c r="V34" s="57"/>
      <c r="W34" s="62"/>
      <c r="AC34" s="57"/>
      <c r="AE34" s="57"/>
      <c r="AF34" s="187"/>
    </row>
    <row r="35" spans="1:32" s="55" customFormat="1" ht="23.25">
      <c r="A35" s="56"/>
      <c r="B35" s="56"/>
      <c r="C35" s="56"/>
      <c r="D35" s="56"/>
      <c r="E35" s="59"/>
      <c r="F35" s="51"/>
      <c r="H35" s="57"/>
      <c r="J35" s="51"/>
      <c r="L35" s="57"/>
      <c r="T35" s="57"/>
      <c r="V35" s="57"/>
      <c r="W35" s="62"/>
      <c r="AC35" s="57"/>
      <c r="AE35" s="57"/>
      <c r="AF35" s="187"/>
    </row>
    <row r="36" spans="1:32" s="55" customFormat="1" ht="23.25">
      <c r="A36" s="56"/>
      <c r="B36" s="60"/>
      <c r="C36" s="60"/>
      <c r="D36" s="60"/>
      <c r="E36" s="61"/>
      <c r="F36" s="51"/>
      <c r="J36" s="51"/>
      <c r="T36" s="57"/>
      <c r="V36" s="57"/>
      <c r="W36" s="62"/>
      <c r="AC36" s="57"/>
      <c r="AE36" s="57"/>
      <c r="AF36" s="187"/>
    </row>
    <row r="37" spans="6:32" ht="12.75">
      <c r="F37" s="51"/>
      <c r="J37" s="51"/>
      <c r="AF37" s="187"/>
    </row>
    <row r="38" spans="1:32" s="23" customFormat="1" ht="12.75">
      <c r="A38" s="65"/>
      <c r="B38" s="66"/>
      <c r="C38" s="66"/>
      <c r="D38" s="66"/>
      <c r="E38" s="65"/>
      <c r="F38" s="51"/>
      <c r="J38" s="51"/>
      <c r="T38" s="63"/>
      <c r="V38" s="63"/>
      <c r="W38" s="64"/>
      <c r="AC38" s="63"/>
      <c r="AE38" s="63"/>
      <c r="AF38" s="187"/>
    </row>
    <row r="39" spans="6:32" ht="12.75">
      <c r="F39" s="51"/>
      <c r="J39" s="51"/>
      <c r="AF39" s="187"/>
    </row>
    <row r="40" ht="12.75">
      <c r="AF40" s="187"/>
    </row>
    <row r="41" ht="12.75">
      <c r="AF41" s="187"/>
    </row>
    <row r="42" ht="12.75">
      <c r="AF42" s="187"/>
    </row>
    <row r="43" ht="12.75">
      <c r="AF43" s="187"/>
    </row>
    <row r="44" ht="12.75">
      <c r="AF44" s="187"/>
    </row>
    <row r="45" ht="12.75">
      <c r="AF45" s="187"/>
    </row>
    <row r="46" ht="12.75">
      <c r="AF46" s="187"/>
    </row>
    <row r="47" ht="12.75">
      <c r="AF47" s="187"/>
    </row>
    <row r="48" ht="12.75">
      <c r="AF48" s="187"/>
    </row>
    <row r="49" ht="12.75">
      <c r="AF49" s="187"/>
    </row>
    <row r="50" ht="12.75">
      <c r="AF50" s="187"/>
    </row>
    <row r="51" ht="12.75">
      <c r="AF51" s="187"/>
    </row>
    <row r="52" ht="12.75">
      <c r="AF52" s="187"/>
    </row>
  </sheetData>
  <sheetProtection/>
  <mergeCells count="45">
    <mergeCell ref="AF26:AF52"/>
    <mergeCell ref="A30:I30"/>
    <mergeCell ref="B31:G31"/>
    <mergeCell ref="X10:AE10"/>
    <mergeCell ref="N11:N13"/>
    <mergeCell ref="J12:J13"/>
    <mergeCell ref="K12:K13"/>
    <mergeCell ref="M12:M13"/>
    <mergeCell ref="X12:X13"/>
    <mergeCell ref="AF1:AF25"/>
    <mergeCell ref="F10:N10"/>
    <mergeCell ref="Z2:AE2"/>
    <mergeCell ref="Z3:AE3"/>
    <mergeCell ref="AB11:AE11"/>
    <mergeCell ref="AB12:AB13"/>
    <mergeCell ref="AC12:AC13"/>
    <mergeCell ref="AE12:AE13"/>
    <mergeCell ref="Z5:AE5"/>
    <mergeCell ref="Z4:AE4"/>
    <mergeCell ref="Z1:AE1"/>
    <mergeCell ref="O10:W10"/>
    <mergeCell ref="O11:R11"/>
    <mergeCell ref="X11:AA11"/>
    <mergeCell ref="W11:W13"/>
    <mergeCell ref="A7:AE8"/>
    <mergeCell ref="E11:E13"/>
    <mergeCell ref="J11:M11"/>
    <mergeCell ref="Y12:Y13"/>
    <mergeCell ref="AA12:AA13"/>
    <mergeCell ref="F11:I11"/>
    <mergeCell ref="G12:G13"/>
    <mergeCell ref="F12:F13"/>
    <mergeCell ref="S11:V11"/>
    <mergeCell ref="S12:S13"/>
    <mergeCell ref="T12:T13"/>
    <mergeCell ref="B34:C34"/>
    <mergeCell ref="B11:B13"/>
    <mergeCell ref="C11:C13"/>
    <mergeCell ref="D11:D13"/>
    <mergeCell ref="Z30:AD31"/>
    <mergeCell ref="I12:I13"/>
    <mergeCell ref="O12:O13"/>
    <mergeCell ref="P12:P13"/>
    <mergeCell ref="R12:R13"/>
    <mergeCell ref="V12:V13"/>
  </mergeCells>
  <printOptions horizontalCentered="1"/>
  <pageMargins left="0" right="0" top="0.7874015748031497" bottom="0.4330708661417323" header="0.5118110236220472" footer="0.2362204724409449"/>
  <pageSetup fitToHeight="4" fitToWidth="1" horizontalDpi="600" verticalDpi="600" orientation="landscape" paperSize="9" scale="31" r:id="rId1"/>
  <headerFooter alignWithMargins="0">
    <oddHeader>&amp;R&amp;24Продовження додатку 4</oddHeader>
  </headerFooter>
  <rowBreaks count="1" manualBreakCount="1">
    <brk id="22" min="1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2018-02-21T11:30:18Z</cp:lastPrinted>
  <dcterms:created xsi:type="dcterms:W3CDTF">2014-01-17T10:52:16Z</dcterms:created>
  <dcterms:modified xsi:type="dcterms:W3CDTF">2018-02-26T14:15:01Z</dcterms:modified>
  <cp:category/>
  <cp:version/>
  <cp:contentType/>
  <cp:contentStatus/>
</cp:coreProperties>
</file>