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480" windowHeight="7365"/>
  </bookViews>
  <sheets>
    <sheet name="2273" sheetId="3" r:id="rId1"/>
  </sheets>
  <calcPr calcId="125725"/>
</workbook>
</file>

<file path=xl/calcChain.xml><?xml version="1.0" encoding="utf-8"?>
<calcChain xmlns="http://schemas.openxmlformats.org/spreadsheetml/2006/main">
  <c r="C8" i="3"/>
  <c r="D8"/>
  <c r="E8"/>
  <c r="F8"/>
  <c r="G8"/>
  <c r="H8"/>
  <c r="I8"/>
  <c r="J8"/>
  <c r="K8"/>
  <c r="L8"/>
  <c r="M8"/>
  <c r="N8"/>
  <c r="B8"/>
  <c r="C9"/>
  <c r="D9"/>
  <c r="E9"/>
  <c r="F9"/>
  <c r="G9"/>
  <c r="H9"/>
  <c r="I9"/>
  <c r="J9"/>
  <c r="K9"/>
  <c r="L9"/>
  <c r="M9"/>
  <c r="N9"/>
  <c r="B9"/>
  <c r="C12" l="1"/>
  <c r="D12"/>
  <c r="E12"/>
  <c r="F12"/>
  <c r="G12"/>
  <c r="H12"/>
  <c r="I12"/>
  <c r="J12"/>
  <c r="K12"/>
  <c r="L12"/>
  <c r="M12"/>
  <c r="B12"/>
  <c r="N13"/>
  <c r="N14"/>
  <c r="N11"/>
  <c r="N10"/>
  <c r="N12" l="1"/>
</calcChain>
</file>

<file path=xl/sharedStrings.xml><?xml version="1.0" encoding="utf-8"?>
<sst xmlns="http://schemas.openxmlformats.org/spreadsheetml/2006/main" count="28" uniqueCount="26">
  <si>
    <t>Додаток  3</t>
  </si>
  <si>
    <t>до рішення виконавчого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</si>
  <si>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</si>
  <si>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</si>
  <si>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</si>
  <si>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</si>
  <si>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</si>
  <si>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</si>
  <si>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</si>
  <si>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</si>
  <si>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</si>
  <si>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</si>
  <si>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</si>
  <si>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</si>
  <si>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</si>
  <si>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</si>
  <si>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</si>
  <si>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Загальний фонд в т.ч.</t>
  </si>
  <si>
    <t>навчальний  та інші корпуси</t>
  </si>
  <si>
    <t>гуртожиток</t>
  </si>
  <si>
    <t>Спецфонд в т.ч.</t>
  </si>
  <si>
    <t>споживання електричної енергії по професійно-технічних закладах  на 2017 рік (кВт/год)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</si>
  <si>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(№11)</t>
    </r>
  </si>
  <si>
    <t xml:space="preserve">комітету </t>
  </si>
  <si>
    <t>В.о. начальника  управління освіти і науки                                                                         Т.В. Дрига</t>
  </si>
  <si>
    <t xml:space="preserve">від 15.08.2017 № 460 </t>
  </si>
</sst>
</file>

<file path=xl/styles.xml><?xml version="1.0" encoding="utf-8"?>
<styleSheet xmlns="http://schemas.openxmlformats.org/spreadsheetml/2006/main">
  <numFmts count="5">
    <numFmt numFmtId="164" formatCode="[$-419]General"/>
    <numFmt numFmtId="165" formatCode="0.0"/>
    <numFmt numFmtId="166" formatCode="[$-419]0"/>
    <numFmt numFmtId="167" formatCode="[$-419]0.00"/>
    <numFmt numFmtId="168" formatCode="#,##0.00&quot; &quot;[$руб.-419];[Red]&quot;-&quot;#,##0.00&quot; &quot;[$руб.-419]"/>
  </numFmts>
  <fonts count="9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164" fontId="1" fillId="0" borderId="0"/>
    <xf numFmtId="164" fontId="1" fillId="0" borderId="0"/>
  </cellStyleXfs>
  <cellXfs count="16">
    <xf numFmtId="0" fontId="0" fillId="0" borderId="0" xfId="0"/>
    <xf numFmtId="164" fontId="1" fillId="2" borderId="0" xfId="1" applyFill="1" applyAlignment="1">
      <alignment horizontal="center" vertical="center" wrapText="1"/>
    </xf>
    <xf numFmtId="166" fontId="1" fillId="2" borderId="0" xfId="1" applyNumberFormat="1" applyFill="1" applyAlignment="1">
      <alignment horizontal="center" vertical="center" wrapText="1"/>
    </xf>
    <xf numFmtId="167" fontId="1" fillId="2" borderId="0" xfId="1" applyNumberFormat="1" applyFill="1" applyAlignment="1">
      <alignment horizontal="center" vertical="center" wrapText="1"/>
    </xf>
    <xf numFmtId="164" fontId="5" fillId="2" borderId="1" xfId="7" applyFont="1" applyFill="1" applyBorder="1" applyAlignment="1">
      <alignment horizontal="center" vertical="center" wrapText="1"/>
    </xf>
    <xf numFmtId="164" fontId="7" fillId="2" borderId="1" xfId="7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2" borderId="1" xfId="7" applyNumberFormat="1" applyFont="1" applyFill="1" applyBorder="1" applyAlignment="1">
      <alignment horizontal="center" vertical="center" wrapText="1"/>
    </xf>
    <xf numFmtId="165" fontId="1" fillId="2" borderId="0" xfId="6" applyNumberFormat="1" applyFill="1" applyBorder="1" applyAlignment="1">
      <alignment horizontal="left"/>
    </xf>
    <xf numFmtId="164" fontId="4" fillId="2" borderId="0" xfId="1" applyFont="1" applyFill="1" applyBorder="1" applyAlignment="1">
      <alignment horizontal="center"/>
    </xf>
    <xf numFmtId="165" fontId="1" fillId="2" borderId="0" xfId="6" applyNumberFormat="1" applyFill="1" applyBorder="1" applyAlignment="1">
      <alignment horizontal="center"/>
    </xf>
    <xf numFmtId="165" fontId="1" fillId="2" borderId="0" xfId="6" applyNumberFormat="1" applyFill="1" applyBorder="1" applyAlignment="1">
      <alignment horizontal="left"/>
    </xf>
    <xf numFmtId="165" fontId="1" fillId="2" borderId="0" xfId="6" applyNumberFormat="1" applyFont="1" applyFill="1" applyBorder="1" applyAlignment="1">
      <alignment horizontal="left"/>
    </xf>
    <xf numFmtId="164" fontId="4" fillId="2" borderId="0" xfId="6" applyFont="1" applyFill="1" applyBorder="1" applyAlignment="1">
      <alignment horizontal="center" vertical="center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I18"/>
  <sheetViews>
    <sheetView tabSelected="1" workbookViewId="0">
      <selection activeCell="L4" sqref="L4:N4"/>
    </sheetView>
  </sheetViews>
  <sheetFormatPr defaultRowHeight="14.25"/>
  <cols>
    <col min="1" max="1" width="22.625" style="1" customWidth="1"/>
    <col min="2" max="2" width="8.875" style="1" customWidth="1"/>
    <col min="3" max="3" width="8.25" style="1" customWidth="1"/>
    <col min="4" max="4" width="8.625" style="1" customWidth="1"/>
    <col min="5" max="6" width="8.375" style="1" customWidth="1"/>
    <col min="7" max="7" width="7.875" style="1" customWidth="1"/>
    <col min="8" max="8" width="8.5" style="1" customWidth="1"/>
    <col min="9" max="9" width="8.625" style="1" customWidth="1"/>
    <col min="10" max="10" width="8.75" style="1" customWidth="1"/>
    <col min="11" max="11" width="9" style="1" customWidth="1"/>
    <col min="12" max="12" width="8.625" style="1" customWidth="1"/>
    <col min="13" max="13" width="8.75" style="1" customWidth="1"/>
    <col min="14" max="14" width="9.375" style="1" customWidth="1"/>
    <col min="15" max="1023" width="8.5" style="1" customWidth="1"/>
  </cols>
  <sheetData>
    <row r="1" spans="1:16">
      <c r="L1" s="12" t="s">
        <v>0</v>
      </c>
      <c r="M1" s="12"/>
      <c r="N1" s="12"/>
    </row>
    <row r="2" spans="1:16">
      <c r="L2" s="13" t="s">
        <v>1</v>
      </c>
      <c r="M2" s="13"/>
      <c r="N2" s="13"/>
    </row>
    <row r="3" spans="1:16">
      <c r="L3" s="14" t="s">
        <v>23</v>
      </c>
      <c r="M3" s="14"/>
      <c r="N3" s="14"/>
    </row>
    <row r="4" spans="1:16">
      <c r="L4" s="10" t="s">
        <v>25</v>
      </c>
      <c r="M4" s="10"/>
      <c r="N4" s="10"/>
    </row>
    <row r="5" spans="1:16" ht="18.7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6" ht="24" customHeight="1">
      <c r="A6" s="15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ht="20.25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</row>
    <row r="8" spans="1:16" ht="51">
      <c r="A8" s="4" t="s">
        <v>22</v>
      </c>
      <c r="B8" s="6">
        <f>B9+B12</f>
        <v>19758</v>
      </c>
      <c r="C8" s="6">
        <f t="shared" ref="C8:N8" si="0">C9+C12</f>
        <v>23625</v>
      </c>
      <c r="D8" s="6">
        <f t="shared" si="0"/>
        <v>15619</v>
      </c>
      <c r="E8" s="6">
        <f t="shared" si="0"/>
        <v>13880</v>
      </c>
      <c r="F8" s="6">
        <f t="shared" si="0"/>
        <v>8749</v>
      </c>
      <c r="G8" s="6">
        <f t="shared" si="0"/>
        <v>8793</v>
      </c>
      <c r="H8" s="6">
        <f t="shared" si="0"/>
        <v>4529</v>
      </c>
      <c r="I8" s="6">
        <f t="shared" si="0"/>
        <v>4901</v>
      </c>
      <c r="J8" s="6">
        <f t="shared" si="0"/>
        <v>14013</v>
      </c>
      <c r="K8" s="6">
        <f t="shared" si="0"/>
        <v>16394</v>
      </c>
      <c r="L8" s="6">
        <f t="shared" si="0"/>
        <v>17890</v>
      </c>
      <c r="M8" s="6">
        <f t="shared" si="0"/>
        <v>19419</v>
      </c>
      <c r="N8" s="6">
        <f t="shared" si="0"/>
        <v>167570</v>
      </c>
    </row>
    <row r="9" spans="1:16">
      <c r="A9" s="4" t="s">
        <v>17</v>
      </c>
      <c r="B9" s="6">
        <f>B10+B11</f>
        <v>18508</v>
      </c>
      <c r="C9" s="6">
        <f t="shared" ref="C9:N9" si="1">C10+C11</f>
        <v>22464</v>
      </c>
      <c r="D9" s="6">
        <f t="shared" si="1"/>
        <v>14656</v>
      </c>
      <c r="E9" s="6">
        <f t="shared" si="1"/>
        <v>13132</v>
      </c>
      <c r="F9" s="6">
        <f t="shared" si="1"/>
        <v>7996</v>
      </c>
      <c r="G9" s="6">
        <f t="shared" si="1"/>
        <v>8201</v>
      </c>
      <c r="H9" s="6">
        <f t="shared" si="1"/>
        <v>4200</v>
      </c>
      <c r="I9" s="6">
        <f t="shared" si="1"/>
        <v>4448</v>
      </c>
      <c r="J9" s="6">
        <f t="shared" si="1"/>
        <v>12849</v>
      </c>
      <c r="K9" s="6">
        <f t="shared" si="1"/>
        <v>15000</v>
      </c>
      <c r="L9" s="6">
        <f t="shared" si="1"/>
        <v>16500</v>
      </c>
      <c r="M9" s="6">
        <f t="shared" si="1"/>
        <v>18000</v>
      </c>
      <c r="N9" s="6">
        <f t="shared" si="1"/>
        <v>155954</v>
      </c>
    </row>
    <row r="10" spans="1:16">
      <c r="A10" s="5" t="s">
        <v>18</v>
      </c>
      <c r="B10" s="7">
        <v>13961</v>
      </c>
      <c r="C10" s="8">
        <v>17171</v>
      </c>
      <c r="D10" s="8">
        <v>10310</v>
      </c>
      <c r="E10" s="8">
        <v>9052</v>
      </c>
      <c r="F10" s="8">
        <v>4008</v>
      </c>
      <c r="G10" s="8">
        <v>4851</v>
      </c>
      <c r="H10" s="8">
        <v>2500</v>
      </c>
      <c r="I10" s="8">
        <v>3348</v>
      </c>
      <c r="J10" s="8">
        <v>8849</v>
      </c>
      <c r="K10" s="8">
        <v>10000</v>
      </c>
      <c r="L10" s="8">
        <v>11000</v>
      </c>
      <c r="M10" s="8">
        <v>12000</v>
      </c>
      <c r="N10" s="9">
        <f>SUM(B10:M10)</f>
        <v>107050</v>
      </c>
      <c r="O10" s="2"/>
    </row>
    <row r="11" spans="1:16">
      <c r="A11" s="5" t="s">
        <v>19</v>
      </c>
      <c r="B11" s="8">
        <v>4547</v>
      </c>
      <c r="C11" s="8">
        <v>5293</v>
      </c>
      <c r="D11" s="8">
        <v>4346</v>
      </c>
      <c r="E11" s="8">
        <v>4080</v>
      </c>
      <c r="F11" s="8">
        <v>3988</v>
      </c>
      <c r="G11" s="8">
        <v>3350</v>
      </c>
      <c r="H11" s="8">
        <v>1700</v>
      </c>
      <c r="I11" s="8">
        <v>1100</v>
      </c>
      <c r="J11" s="8">
        <v>4000</v>
      </c>
      <c r="K11" s="8">
        <v>5000</v>
      </c>
      <c r="L11" s="8">
        <v>5500</v>
      </c>
      <c r="M11" s="8">
        <v>6000</v>
      </c>
      <c r="N11" s="9">
        <f>SUM(B11:M11)</f>
        <v>48904</v>
      </c>
      <c r="O11" s="2"/>
    </row>
    <row r="12" spans="1:16">
      <c r="A12" s="4" t="s">
        <v>20</v>
      </c>
      <c r="B12" s="6">
        <f>B13+B14</f>
        <v>1250</v>
      </c>
      <c r="C12" s="6">
        <f t="shared" ref="C12:M12" si="2">C13+C14</f>
        <v>1161</v>
      </c>
      <c r="D12" s="6">
        <f t="shared" si="2"/>
        <v>963</v>
      </c>
      <c r="E12" s="6">
        <f t="shared" si="2"/>
        <v>748</v>
      </c>
      <c r="F12" s="6">
        <f t="shared" si="2"/>
        <v>753</v>
      </c>
      <c r="G12" s="6">
        <f t="shared" si="2"/>
        <v>592</v>
      </c>
      <c r="H12" s="6">
        <f t="shared" si="2"/>
        <v>329</v>
      </c>
      <c r="I12" s="6">
        <f t="shared" si="2"/>
        <v>453</v>
      </c>
      <c r="J12" s="6">
        <f t="shared" si="2"/>
        <v>1164</v>
      </c>
      <c r="K12" s="6">
        <f t="shared" si="2"/>
        <v>1394</v>
      </c>
      <c r="L12" s="6">
        <f t="shared" si="2"/>
        <v>1390</v>
      </c>
      <c r="M12" s="6">
        <f t="shared" si="2"/>
        <v>1419</v>
      </c>
      <c r="N12" s="9">
        <f>SUM(B12:M12)</f>
        <v>11616</v>
      </c>
    </row>
    <row r="13" spans="1:16">
      <c r="A13" s="5" t="s">
        <v>18</v>
      </c>
      <c r="B13" s="8">
        <v>680</v>
      </c>
      <c r="C13" s="8">
        <v>553</v>
      </c>
      <c r="D13" s="8">
        <v>450</v>
      </c>
      <c r="E13" s="8">
        <v>320</v>
      </c>
      <c r="F13" s="8">
        <v>325</v>
      </c>
      <c r="G13" s="8">
        <v>250</v>
      </c>
      <c r="H13" s="8">
        <v>120</v>
      </c>
      <c r="I13" s="8">
        <v>130</v>
      </c>
      <c r="J13" s="8">
        <v>524</v>
      </c>
      <c r="K13" s="8">
        <v>524</v>
      </c>
      <c r="L13" s="8">
        <v>520</v>
      </c>
      <c r="M13" s="8">
        <v>549</v>
      </c>
      <c r="N13" s="9">
        <f>SUM(B13:M13)</f>
        <v>4945</v>
      </c>
      <c r="O13" s="2"/>
    </row>
    <row r="14" spans="1:16">
      <c r="A14" s="5" t="s">
        <v>19</v>
      </c>
      <c r="B14" s="8">
        <v>570</v>
      </c>
      <c r="C14" s="8">
        <v>608</v>
      </c>
      <c r="D14" s="8">
        <v>513</v>
      </c>
      <c r="E14" s="8">
        <v>428</v>
      </c>
      <c r="F14" s="8">
        <v>428</v>
      </c>
      <c r="G14" s="8">
        <v>342</v>
      </c>
      <c r="H14" s="8">
        <v>209</v>
      </c>
      <c r="I14" s="8">
        <v>323</v>
      </c>
      <c r="J14" s="8">
        <v>640</v>
      </c>
      <c r="K14" s="8">
        <v>870</v>
      </c>
      <c r="L14" s="8">
        <v>870</v>
      </c>
      <c r="M14" s="8">
        <v>870</v>
      </c>
      <c r="N14" s="9">
        <f>SUM(B14:M14)</f>
        <v>6671</v>
      </c>
      <c r="O14" s="2"/>
    </row>
    <row r="15" spans="1:16">
      <c r="P15" s="3"/>
    </row>
    <row r="17" spans="1:14">
      <c r="N17" s="2"/>
    </row>
    <row r="18" spans="1:14" ht="18.75">
      <c r="A18" s="11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</sheetData>
  <mergeCells count="6">
    <mergeCell ref="A18:N18"/>
    <mergeCell ref="L1:N1"/>
    <mergeCell ref="L2:N2"/>
    <mergeCell ref="L3:N3"/>
    <mergeCell ref="A5:N5"/>
    <mergeCell ref="A6:N6"/>
  </mergeCells>
  <pageMargins left="1.1811023622047245" right="0.39370078740157483" top="1.1811023622047245" bottom="1.1811023622047245" header="0.78740157480314965" footer="0.78740157480314965"/>
  <pageSetup paperSize="9" scale="7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8</cp:revision>
  <cp:lastPrinted>2017-07-18T13:06:57Z</cp:lastPrinted>
  <dcterms:created xsi:type="dcterms:W3CDTF">2016-10-27T09:03:01Z</dcterms:created>
  <dcterms:modified xsi:type="dcterms:W3CDTF">2017-09-04T08:35:42Z</dcterms:modified>
</cp:coreProperties>
</file>