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610" tabRatio="599"/>
  </bookViews>
  <sheets>
    <sheet name="нова редакція" sheetId="6" r:id="rId1"/>
  </sheets>
  <calcPr calcId="125725"/>
</workbook>
</file>

<file path=xl/calcChain.xml><?xml version="1.0" encoding="utf-8"?>
<calcChain xmlns="http://schemas.openxmlformats.org/spreadsheetml/2006/main">
  <c r="C10" i="6"/>
  <c r="D10"/>
  <c r="E10"/>
  <c r="F10"/>
  <c r="G10"/>
  <c r="H10"/>
  <c r="I10"/>
  <c r="J10"/>
  <c r="K10"/>
  <c r="L10"/>
  <c r="M10"/>
  <c r="N10"/>
  <c r="B10"/>
  <c r="N11"/>
  <c r="N12"/>
  <c r="B13"/>
  <c r="C13"/>
  <c r="C9" s="1"/>
  <c r="D13"/>
  <c r="E13"/>
  <c r="E9" s="1"/>
  <c r="F13"/>
  <c r="G13"/>
  <c r="G9" s="1"/>
  <c r="H13"/>
  <c r="I13"/>
  <c r="J13"/>
  <c r="K13"/>
  <c r="K9" s="1"/>
  <c r="L13"/>
  <c r="M13"/>
  <c r="M9" s="1"/>
  <c r="N14"/>
  <c r="N15"/>
  <c r="J9" l="1"/>
  <c r="H9"/>
  <c r="D9"/>
  <c r="I9"/>
  <c r="B9"/>
  <c r="L9"/>
  <c r="N13"/>
  <c r="F9"/>
  <c r="N9" l="1"/>
</calcChain>
</file>

<file path=xl/sharedStrings.xml><?xml version="1.0" encoding="utf-8"?>
<sst xmlns="http://schemas.openxmlformats.org/spreadsheetml/2006/main" count="28" uniqueCount="28">
  <si>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</si>
  <si>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</si>
  <si>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</si>
  <si>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</si>
  <si>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</si>
  <si>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</si>
  <si>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</si>
  <si>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</si>
  <si>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</si>
  <si>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</si>
  <si>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</si>
  <si>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</si>
  <si>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</si>
  <si>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</si>
  <si>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</si>
  <si>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</si>
  <si>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</si>
  <si>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</si>
  <si>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</si>
  <si>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>ДНЗ"Сумське вище професійне училище будівництва та автотранспорту "(№ 11)</t>
  </si>
  <si>
    <t>КП "Міськводоканал" гуртожиток заг.фонд</t>
  </si>
  <si>
    <r>
      <t>КП "Міськводоканал" гуртожиток спец</t>
    </r>
    <r>
      <rPr>
        <b/>
        <sz val="8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фонд</t>
    </r>
  </si>
  <si>
    <r>
      <t>КП "Міськводоканал" навчальний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та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інші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</si>
  <si>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</si>
  <si>
    <t xml:space="preserve"> споживання водопостачання та водовідведення по професійно - технічних закладах  на 2017 рік (м³)</t>
  </si>
  <si>
    <t xml:space="preserve">                                           В.о. начальника управління освіти і науки                                                  Т.В.Дрига</t>
  </si>
  <si>
    <t xml:space="preserve">комітету </t>
  </si>
  <si>
    <t xml:space="preserve">від 15.08.2017 № 460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</si>
</sst>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Normal="100" workbookViewId="0">
      <selection activeCell="L4" sqref="L4:N4"/>
    </sheetView>
  </sheetViews>
  <sheetFormatPr defaultRowHeight="12.75"/>
  <cols>
    <col min="1" max="1" width="28.85546875" style="1" customWidth="1"/>
    <col min="2" max="3" width="8.140625" style="1" customWidth="1"/>
    <col min="4" max="4" width="9.5703125" style="1" customWidth="1"/>
    <col min="5" max="6" width="8.5703125" style="1" customWidth="1"/>
    <col min="7" max="7" width="8.28515625" style="1" customWidth="1"/>
    <col min="8" max="8" width="8.42578125" style="1" customWidth="1"/>
    <col min="9" max="9" width="8.140625" style="1" customWidth="1"/>
    <col min="10" max="10" width="9.5703125" style="1" customWidth="1"/>
    <col min="11" max="11" width="9" style="1" customWidth="1"/>
    <col min="12" max="12" width="9.7109375" style="1" customWidth="1"/>
    <col min="13" max="13" width="8.5703125" style="1" customWidth="1"/>
    <col min="14" max="14" width="10" style="1" customWidth="1"/>
    <col min="15" max="15" width="9.140625" style="1"/>
    <col min="16" max="16" width="10" style="1" bestFit="1" customWidth="1"/>
    <col min="17" max="20" width="9.140625" style="1"/>
    <col min="21" max="21" width="13.28515625" style="1" customWidth="1"/>
    <col min="22" max="16384" width="9.140625" style="1"/>
  </cols>
  <sheetData>
    <row r="1" spans="1:14">
      <c r="L1" s="15" t="s">
        <v>15</v>
      </c>
      <c r="M1" s="15"/>
      <c r="N1" s="15"/>
    </row>
    <row r="2" spans="1:14" ht="11.25" customHeight="1">
      <c r="L2" s="16" t="s">
        <v>14</v>
      </c>
      <c r="M2" s="16"/>
      <c r="N2" s="16"/>
    </row>
    <row r="3" spans="1:14" ht="11.25" customHeight="1">
      <c r="L3" s="16" t="s">
        <v>26</v>
      </c>
      <c r="M3" s="16"/>
      <c r="N3" s="16"/>
    </row>
    <row r="4" spans="1:14" ht="12.75" customHeight="1">
      <c r="L4" s="16" t="s">
        <v>27</v>
      </c>
      <c r="M4" s="16"/>
      <c r="N4" s="16"/>
    </row>
    <row r="5" spans="1:14" ht="2.25" hidden="1" customHeight="1"/>
    <row r="6" spans="1:14" ht="24.75" customHeight="1">
      <c r="A6" s="14" t="s">
        <v>13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7.75" customHeight="1">
      <c r="A7" s="14" t="s">
        <v>24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32.25" customHeight="1">
      <c r="A8" s="9" t="s">
        <v>16</v>
      </c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12</v>
      </c>
      <c r="H8" s="10" t="s">
        <v>5</v>
      </c>
      <c r="I8" s="10" t="s">
        <v>6</v>
      </c>
      <c r="J8" s="10" t="s">
        <v>7</v>
      </c>
      <c r="K8" s="10" t="s">
        <v>8</v>
      </c>
      <c r="L8" s="10" t="s">
        <v>9</v>
      </c>
      <c r="M8" s="10" t="s">
        <v>10</v>
      </c>
      <c r="N8" s="10" t="s">
        <v>11</v>
      </c>
    </row>
    <row r="9" spans="1:14" s="2" customFormat="1" ht="36">
      <c r="A9" s="11" t="s">
        <v>19</v>
      </c>
      <c r="B9" s="7">
        <f t="shared" ref="B9:N9" si="0">B10+B13</f>
        <v>366</v>
      </c>
      <c r="C9" s="7">
        <f t="shared" si="0"/>
        <v>391</v>
      </c>
      <c r="D9" s="7">
        <f t="shared" si="0"/>
        <v>317</v>
      </c>
      <c r="E9" s="7">
        <f t="shared" si="0"/>
        <v>299</v>
      </c>
      <c r="F9" s="7">
        <f t="shared" si="0"/>
        <v>206</v>
      </c>
      <c r="G9" s="7">
        <f t="shared" si="0"/>
        <v>154</v>
      </c>
      <c r="H9" s="7">
        <f t="shared" si="0"/>
        <v>165</v>
      </c>
      <c r="I9" s="7">
        <f t="shared" si="0"/>
        <v>165</v>
      </c>
      <c r="J9" s="7">
        <f t="shared" si="0"/>
        <v>429</v>
      </c>
      <c r="K9" s="7">
        <f t="shared" si="0"/>
        <v>449</v>
      </c>
      <c r="L9" s="7">
        <f t="shared" si="0"/>
        <v>450</v>
      </c>
      <c r="M9" s="7">
        <f t="shared" si="0"/>
        <v>451</v>
      </c>
      <c r="N9" s="7">
        <f t="shared" si="0"/>
        <v>3842</v>
      </c>
    </row>
    <row r="10" spans="1:14" s="2" customFormat="1">
      <c r="A10" s="9" t="s">
        <v>17</v>
      </c>
      <c r="B10" s="7">
        <f>B11+B12</f>
        <v>301</v>
      </c>
      <c r="C10" s="7">
        <f t="shared" ref="C10:N10" si="1">C11+C12</f>
        <v>294</v>
      </c>
      <c r="D10" s="7">
        <f t="shared" si="1"/>
        <v>220</v>
      </c>
      <c r="E10" s="7">
        <f t="shared" si="1"/>
        <v>199</v>
      </c>
      <c r="F10" s="7">
        <f t="shared" si="1"/>
        <v>113</v>
      </c>
      <c r="G10" s="7">
        <f t="shared" si="1"/>
        <v>109</v>
      </c>
      <c r="H10" s="7">
        <f t="shared" si="1"/>
        <v>150</v>
      </c>
      <c r="I10" s="7">
        <f t="shared" si="1"/>
        <v>150</v>
      </c>
      <c r="J10" s="7">
        <f t="shared" si="1"/>
        <v>330</v>
      </c>
      <c r="K10" s="7">
        <f t="shared" si="1"/>
        <v>350</v>
      </c>
      <c r="L10" s="7">
        <f t="shared" si="1"/>
        <v>350</v>
      </c>
      <c r="M10" s="7">
        <f t="shared" si="1"/>
        <v>350</v>
      </c>
      <c r="N10" s="7">
        <f t="shared" si="1"/>
        <v>2916</v>
      </c>
    </row>
    <row r="11" spans="1:14" s="2" customFormat="1" ht="22.5">
      <c r="A11" s="8" t="s">
        <v>22</v>
      </c>
      <c r="B11" s="5">
        <v>190</v>
      </c>
      <c r="C11" s="6">
        <v>200</v>
      </c>
      <c r="D11" s="6">
        <v>79</v>
      </c>
      <c r="E11" s="6">
        <v>34</v>
      </c>
      <c r="F11" s="6">
        <v>48</v>
      </c>
      <c r="G11" s="6">
        <v>28</v>
      </c>
      <c r="H11" s="6">
        <v>50</v>
      </c>
      <c r="I11" s="6">
        <v>50</v>
      </c>
      <c r="J11" s="6">
        <v>80</v>
      </c>
      <c r="K11" s="6">
        <v>100</v>
      </c>
      <c r="L11" s="6">
        <v>100</v>
      </c>
      <c r="M11" s="6">
        <v>100</v>
      </c>
      <c r="N11" s="4">
        <f>SUM(B11:M11)</f>
        <v>1059</v>
      </c>
    </row>
    <row r="12" spans="1:14" s="2" customFormat="1" ht="22.5">
      <c r="A12" s="8" t="s">
        <v>20</v>
      </c>
      <c r="B12" s="6">
        <v>111</v>
      </c>
      <c r="C12" s="6">
        <v>94</v>
      </c>
      <c r="D12" s="6">
        <v>141</v>
      </c>
      <c r="E12" s="6">
        <v>165</v>
      </c>
      <c r="F12" s="6">
        <v>65</v>
      </c>
      <c r="G12" s="6">
        <v>81</v>
      </c>
      <c r="H12" s="6">
        <v>100</v>
      </c>
      <c r="I12" s="6">
        <v>100</v>
      </c>
      <c r="J12" s="6">
        <v>250</v>
      </c>
      <c r="K12" s="6">
        <v>250</v>
      </c>
      <c r="L12" s="6">
        <v>250</v>
      </c>
      <c r="M12" s="6">
        <v>250</v>
      </c>
      <c r="N12" s="4">
        <f>SUM(B12:M12)</f>
        <v>1857</v>
      </c>
    </row>
    <row r="13" spans="1:14" s="2" customFormat="1">
      <c r="A13" s="11" t="s">
        <v>18</v>
      </c>
      <c r="B13" s="12">
        <f t="shared" ref="B13:N13" si="2">B14+B15</f>
        <v>65</v>
      </c>
      <c r="C13" s="12">
        <f t="shared" si="2"/>
        <v>97</v>
      </c>
      <c r="D13" s="12">
        <f t="shared" si="2"/>
        <v>97</v>
      </c>
      <c r="E13" s="12">
        <f t="shared" si="2"/>
        <v>100</v>
      </c>
      <c r="F13" s="12">
        <f t="shared" si="2"/>
        <v>93</v>
      </c>
      <c r="G13" s="12">
        <f t="shared" si="2"/>
        <v>45</v>
      </c>
      <c r="H13" s="12">
        <f t="shared" si="2"/>
        <v>15</v>
      </c>
      <c r="I13" s="12">
        <f t="shared" si="2"/>
        <v>15</v>
      </c>
      <c r="J13" s="12">
        <f t="shared" si="2"/>
        <v>99</v>
      </c>
      <c r="K13" s="12">
        <f t="shared" si="2"/>
        <v>99</v>
      </c>
      <c r="L13" s="12">
        <f t="shared" si="2"/>
        <v>100</v>
      </c>
      <c r="M13" s="12">
        <f t="shared" si="2"/>
        <v>101</v>
      </c>
      <c r="N13" s="12">
        <f t="shared" si="2"/>
        <v>926</v>
      </c>
    </row>
    <row r="14" spans="1:14" s="2" customFormat="1" ht="22.5">
      <c r="A14" s="8" t="s">
        <v>23</v>
      </c>
      <c r="B14" s="6">
        <v>15</v>
      </c>
      <c r="C14" s="6">
        <v>15</v>
      </c>
      <c r="D14" s="6">
        <v>15</v>
      </c>
      <c r="E14" s="6">
        <v>15</v>
      </c>
      <c r="F14" s="6">
        <v>15</v>
      </c>
      <c r="G14" s="6">
        <v>10</v>
      </c>
      <c r="H14" s="6">
        <v>5</v>
      </c>
      <c r="I14" s="6">
        <v>5</v>
      </c>
      <c r="J14" s="6">
        <v>21</v>
      </c>
      <c r="K14" s="6">
        <v>21</v>
      </c>
      <c r="L14" s="6">
        <v>22</v>
      </c>
      <c r="M14" s="6">
        <v>23</v>
      </c>
      <c r="N14" s="4">
        <f>SUM(B14:M14)</f>
        <v>182</v>
      </c>
    </row>
    <row r="15" spans="1:14" s="2" customFormat="1" ht="22.5">
      <c r="A15" s="8" t="s">
        <v>21</v>
      </c>
      <c r="B15" s="6">
        <v>50</v>
      </c>
      <c r="C15" s="6">
        <v>82</v>
      </c>
      <c r="D15" s="6">
        <v>82</v>
      </c>
      <c r="E15" s="6">
        <v>85</v>
      </c>
      <c r="F15" s="6">
        <v>78</v>
      </c>
      <c r="G15" s="6">
        <v>35</v>
      </c>
      <c r="H15" s="6">
        <v>10</v>
      </c>
      <c r="I15" s="6">
        <v>10</v>
      </c>
      <c r="J15" s="6">
        <v>78</v>
      </c>
      <c r="K15" s="6">
        <v>78</v>
      </c>
      <c r="L15" s="6">
        <v>78</v>
      </c>
      <c r="M15" s="6">
        <v>78</v>
      </c>
      <c r="N15" s="4">
        <f>B15+C15+D15+E15+F15+G15+H15+I15+J15+K15+L15+M15</f>
        <v>744</v>
      </c>
    </row>
    <row r="16" spans="1:14">
      <c r="N16" s="3"/>
    </row>
    <row r="17" spans="1:14">
      <c r="N17" s="3"/>
    </row>
    <row r="18" spans="1:14">
      <c r="N18" s="3"/>
    </row>
    <row r="19" spans="1:14" ht="21.75" customHeight="1">
      <c r="A19" s="13" t="s">
        <v>25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>
      <c r="N20" s="3"/>
    </row>
    <row r="21" spans="1:14">
      <c r="N21" s="3"/>
    </row>
    <row r="22" spans="1:14">
      <c r="N22" s="3"/>
    </row>
    <row r="23" spans="1:14">
      <c r="N23" s="3"/>
    </row>
    <row r="24" spans="1:14">
      <c r="N24" s="3"/>
    </row>
    <row r="25" spans="1:14">
      <c r="N25" s="3"/>
    </row>
    <row r="26" spans="1:14">
      <c r="N26" s="3"/>
    </row>
    <row r="27" spans="1:14">
      <c r="N27" s="3"/>
    </row>
    <row r="28" spans="1:14">
      <c r="N28" s="3"/>
    </row>
    <row r="29" spans="1:14">
      <c r="N29" s="3"/>
    </row>
    <row r="30" spans="1:14">
      <c r="N30" s="3"/>
    </row>
    <row r="31" spans="1:14">
      <c r="N31" s="3"/>
    </row>
    <row r="32" spans="1:14">
      <c r="N32" s="3"/>
    </row>
    <row r="33" spans="14:14">
      <c r="N33" s="3"/>
    </row>
  </sheetData>
  <mergeCells count="7">
    <mergeCell ref="A19:N19"/>
    <mergeCell ref="A6:N6"/>
    <mergeCell ref="A7:N7"/>
    <mergeCell ref="L1:N1"/>
    <mergeCell ref="L2:N2"/>
    <mergeCell ref="L3:N3"/>
    <mergeCell ref="L4:N4"/>
  </mergeCells>
  <phoneticPr fontId="2" type="noConversion"/>
  <pageMargins left="1.1811023622047245" right="0.39370078740157483" top="1.1811023622047245" bottom="0.78740157480314965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 редакція</vt:lpstr>
    </vt:vector>
  </TitlesOfParts>
  <Company>Управління освіти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426-103</dc:creator>
  <cp:lastModifiedBy>User</cp:lastModifiedBy>
  <cp:lastPrinted>2017-07-18T13:06:29Z</cp:lastPrinted>
  <dcterms:created xsi:type="dcterms:W3CDTF">2004-07-05T12:07:17Z</dcterms:created>
  <dcterms:modified xsi:type="dcterms:W3CDTF">2017-09-04T08:35:26Z</dcterms:modified>
</cp:coreProperties>
</file>