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115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'Лист1'!$A$1:$L$35</definedName>
  </definedNames>
  <calcPr fullCalcOnLoad="1"/>
</workbook>
</file>

<file path=xl/sharedStrings.xml><?xml version="1.0" encoding="utf-8"?>
<sst xmlns="http://schemas.openxmlformats.org/spreadsheetml/2006/main" count="49" uniqueCount="43">
  <si>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</si>
  <si>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</si>
  <si>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</si>
  <si>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</si>
  <si>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</si>
  <si>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</si>
  <si>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Управління освіти і науки СМР</t>
  </si>
  <si>
    <t>Всього по галузі «Охорона здоров’я»</t>
  </si>
  <si>
    <t>Всього по Програмі</t>
  </si>
  <si>
    <t>Очікуваний результат*</t>
  </si>
  <si>
    <t xml:space="preserve">         </t>
  </si>
  <si>
    <t>Всього по галузі «Освіта», в т.ч.</t>
  </si>
  <si>
    <t>по головному розпоряднику коштів</t>
  </si>
  <si>
    <t>в тому числі по головним розпорядникам</t>
  </si>
  <si>
    <t>Заклади та установи галузі «Освіта»</t>
  </si>
  <si>
    <t>Установи галузі «Охорона здоров’я»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</si>
  <si>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</si>
  <si>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</si>
  <si>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</si>
  <si>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5. </t>
  </si>
  <si>
    <t>Орієнтовні обсяги фінансування (вартість),  тис. грн., у т. ч.</t>
  </si>
  <si>
    <t>управління освіти і науки СМР</t>
  </si>
  <si>
    <t>Додаток 2</t>
  </si>
  <si>
    <t>Виконавець: Липова С.А.</t>
  </si>
  <si>
    <t>ДБ</t>
  </si>
  <si>
    <t>Бюджет ТГ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</si>
  <si>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</si>
  <si>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</si>
  <si>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>Сумський міський голова</t>
  </si>
  <si>
    <t>управління охорони здоров҆я Сумської міської ради</t>
  </si>
  <si>
    <t>Управління охорони здоров'я СМР, комунальне некомерційне підприємство "Клінічний пологовий будинок Пресвятої Діви Марії" СМР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</si>
  <si>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</si>
  <si>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</si>
  <si>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</si>
  <si>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</si>
  <si>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>Утеплення зовнішніх стін площею 4713,7 кв. м, утеплення перекриттів площею 1645 кв.м., очікувана економія теплової енергії по завершенню робіт                        430,2 МВтгод/рік</t>
  </si>
  <si>
    <t>Управління охорони здоров'я СМР, КНП "Клінічна лікарня Святого Пантелеймона" СМР</t>
  </si>
  <si>
    <t>Олександр ЛИСЕНКО</t>
  </si>
  <si>
    <t>Заміна віконних блоків площею 595,67 кв. м. Очікувана економія теплової енергії по завершенню  робіт 64 МВтгод/рік</t>
  </si>
  <si>
    <t>Розробка проєктно-кошторисної документації, отримання експертного звіту</t>
  </si>
  <si>
    <t>Виготовлення проєктно-кошторисної документації</t>
  </si>
  <si>
    <t>2.</t>
  </si>
  <si>
    <t xml:space="preserve">від  23 грудня 2021 року № 2583 - МР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</si>
</sst>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97" fontId="8" fillId="33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right" vertical="center" textRotation="180"/>
    </xf>
    <xf numFmtId="0" fontId="19" fillId="33" borderId="0" xfId="0" applyFont="1" applyFill="1" applyAlignment="1">
      <alignment horizontal="right" textRotation="180"/>
    </xf>
    <xf numFmtId="187" fontId="19" fillId="33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197" fontId="11" fillId="33" borderId="10" xfId="6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 horizontal="right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11" fillId="0" borderId="10" xfId="60" applyFont="1" applyFill="1" applyBorder="1" applyAlignment="1">
      <alignment horizontal="center" vertical="center" wrapText="1"/>
    </xf>
    <xf numFmtId="195" fontId="11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97" fontId="6" fillId="0" borderId="10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textRotation="180"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7" fontId="11" fillId="0" borderId="10" xfId="6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 horizontal="right" textRotation="18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1" fillId="0" borderId="10" xfId="6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right" vertical="center" textRotation="180"/>
    </xf>
    <xf numFmtId="0" fontId="44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187" fontId="19" fillId="0" borderId="0" xfId="0" applyNumberFormat="1" applyFont="1" applyFill="1" applyAlignment="1">
      <alignment horizontal="right" textRotation="180"/>
    </xf>
    <xf numFmtId="0" fontId="8" fillId="0" borderId="12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187" fontId="14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95" fontId="11" fillId="0" borderId="10" xfId="6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right" textRotation="180"/>
    </xf>
    <xf numFmtId="187" fontId="22" fillId="0" borderId="18" xfId="0" applyNumberFormat="1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 textRotation="180"/>
    </xf>
    <xf numFmtId="187" fontId="22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67" fillId="0" borderId="0" xfId="0" applyNumberFormat="1" applyFont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justify" vertical="justify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14" fontId="1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50" zoomScaleNormal="73" zoomScaleSheetLayoutView="50" zoomScalePageLayoutView="0" workbookViewId="0" topLeftCell="A7">
      <selection activeCell="C16" sqref="C16:D16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28" bestFit="1" customWidth="1"/>
    <col min="4" max="4" width="50.8515625" style="28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29.7109375" style="55" customWidth="1"/>
    <col min="11" max="11" width="31.7109375" style="55" customWidth="1"/>
    <col min="12" max="12" width="47.8515625" style="0" customWidth="1"/>
    <col min="13" max="13" width="10.28125" style="36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45"/>
      <c r="K1" s="45"/>
      <c r="L1" s="6"/>
      <c r="M1" s="33"/>
      <c r="N1" s="7"/>
      <c r="O1" s="7"/>
    </row>
    <row r="2" spans="1:15" ht="30" customHeight="1">
      <c r="A2" s="4"/>
      <c r="B2" s="5"/>
      <c r="C2" s="5"/>
      <c r="D2" s="5"/>
      <c r="E2" s="5"/>
      <c r="F2" s="5"/>
      <c r="G2" s="5"/>
      <c r="H2" s="5"/>
      <c r="I2" s="5"/>
      <c r="J2" s="45"/>
      <c r="K2" s="46"/>
      <c r="L2" s="132" t="s">
        <v>22</v>
      </c>
      <c r="M2" s="132"/>
      <c r="N2" s="7"/>
      <c r="O2" s="7"/>
    </row>
    <row r="3" spans="1:15" ht="222" customHeight="1">
      <c r="A3" s="4"/>
      <c r="B3" s="5"/>
      <c r="C3" s="5"/>
      <c r="D3" s="5"/>
      <c r="E3" s="5"/>
      <c r="F3" s="5"/>
      <c r="G3" s="5"/>
      <c r="H3" s="5"/>
      <c r="I3" s="5"/>
      <c r="J3" s="47" t="s">
        <v>10</v>
      </c>
      <c r="K3" s="133" t="s">
        <v>26</v>
      </c>
      <c r="L3" s="133"/>
      <c r="M3" s="33"/>
      <c r="N3" s="7"/>
      <c r="O3" s="7"/>
    </row>
    <row r="4" spans="1:15" ht="45.75" customHeight="1">
      <c r="A4" s="4"/>
      <c r="B4" s="5"/>
      <c r="C4" s="5"/>
      <c r="D4" s="5"/>
      <c r="E4" s="5"/>
      <c r="F4" s="5"/>
      <c r="G4" s="5"/>
      <c r="H4" s="5"/>
      <c r="I4" s="5"/>
      <c r="J4" s="47"/>
      <c r="K4" s="143" t="s">
        <v>42</v>
      </c>
      <c r="L4" s="143"/>
      <c r="M4" s="33"/>
      <c r="N4" s="7"/>
      <c r="O4" s="7"/>
    </row>
    <row r="5" spans="1:15" ht="10.5" customHeight="1">
      <c r="A5" s="4"/>
      <c r="B5" s="5"/>
      <c r="C5" s="5"/>
      <c r="D5" s="5"/>
      <c r="E5" s="5"/>
      <c r="F5" s="5"/>
      <c r="G5" s="5"/>
      <c r="H5" s="5"/>
      <c r="I5" s="5"/>
      <c r="J5" s="157"/>
      <c r="K5" s="158"/>
      <c r="L5" s="158"/>
      <c r="M5" s="33"/>
      <c r="N5" s="7"/>
      <c r="O5" s="7"/>
    </row>
    <row r="6" spans="1:15" ht="3.75" customHeight="1">
      <c r="A6" s="4"/>
      <c r="B6" s="5"/>
      <c r="C6" s="5"/>
      <c r="D6" s="5"/>
      <c r="E6" s="5"/>
      <c r="F6" s="5"/>
      <c r="G6" s="5"/>
      <c r="H6" s="5"/>
      <c r="I6" s="5"/>
      <c r="J6" s="155"/>
      <c r="K6" s="156"/>
      <c r="L6" s="8"/>
      <c r="M6" s="33"/>
      <c r="N6" s="7"/>
      <c r="O6" s="7"/>
    </row>
    <row r="7" spans="1:15" s="2" customFormat="1" ht="40.5" customHeight="1">
      <c r="A7" s="9"/>
      <c r="B7" s="144" t="s">
        <v>27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3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48"/>
      <c r="K8" s="48"/>
      <c r="L8" s="12"/>
      <c r="M8" s="33"/>
      <c r="N8" s="7"/>
      <c r="O8" s="7"/>
    </row>
    <row r="9" spans="1:15" s="1" customFormat="1" ht="78" customHeight="1">
      <c r="A9" s="119" t="s">
        <v>0</v>
      </c>
      <c r="B9" s="119" t="s">
        <v>1</v>
      </c>
      <c r="C9" s="119" t="s">
        <v>2</v>
      </c>
      <c r="D9" s="119"/>
      <c r="E9" s="119" t="s">
        <v>3</v>
      </c>
      <c r="F9" s="119"/>
      <c r="G9" s="119" t="s">
        <v>4</v>
      </c>
      <c r="H9" s="119" t="s">
        <v>5</v>
      </c>
      <c r="I9" s="119" t="s">
        <v>20</v>
      </c>
      <c r="J9" s="119"/>
      <c r="K9" s="119"/>
      <c r="L9" s="119" t="s">
        <v>9</v>
      </c>
      <c r="M9" s="33"/>
      <c r="N9" s="14"/>
      <c r="O9" s="15"/>
    </row>
    <row r="10" spans="1:15" ht="22.5">
      <c r="A10" s="119"/>
      <c r="B10" s="119"/>
      <c r="C10" s="119"/>
      <c r="D10" s="119"/>
      <c r="E10" s="119"/>
      <c r="F10" s="119"/>
      <c r="G10" s="119"/>
      <c r="H10" s="119"/>
      <c r="I10" s="16">
        <v>2020</v>
      </c>
      <c r="J10" s="49">
        <v>2021</v>
      </c>
      <c r="K10" s="49">
        <v>2022</v>
      </c>
      <c r="L10" s="119"/>
      <c r="M10" s="33"/>
      <c r="N10" s="17"/>
      <c r="O10" s="7"/>
    </row>
    <row r="11" spans="1:15" ht="22.5">
      <c r="A11" s="16">
        <v>1</v>
      </c>
      <c r="B11" s="16">
        <v>2</v>
      </c>
      <c r="C11" s="119">
        <v>3</v>
      </c>
      <c r="D11" s="119"/>
      <c r="E11" s="119">
        <v>4</v>
      </c>
      <c r="F11" s="119"/>
      <c r="G11" s="16">
        <v>5</v>
      </c>
      <c r="H11" s="16">
        <v>6</v>
      </c>
      <c r="I11" s="16">
        <v>7</v>
      </c>
      <c r="J11" s="49">
        <v>8</v>
      </c>
      <c r="K11" s="49">
        <v>9</v>
      </c>
      <c r="L11" s="16">
        <v>10</v>
      </c>
      <c r="M11" s="33"/>
      <c r="N11" s="17"/>
      <c r="O11" s="7"/>
    </row>
    <row r="12" spans="1:15" ht="22.5">
      <c r="A12" s="141" t="s">
        <v>14</v>
      </c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33"/>
      <c r="N12" s="17"/>
      <c r="O12" s="7"/>
    </row>
    <row r="13" spans="1:13" s="55" customFormat="1" ht="122.25" customHeight="1">
      <c r="A13" s="76" t="s">
        <v>41</v>
      </c>
      <c r="B13" s="77" t="s">
        <v>16</v>
      </c>
      <c r="C13" s="138" t="s">
        <v>33</v>
      </c>
      <c r="D13" s="139"/>
      <c r="E13" s="128">
        <v>2021</v>
      </c>
      <c r="F13" s="129"/>
      <c r="G13" s="63" t="s">
        <v>6</v>
      </c>
      <c r="H13" s="64" t="s">
        <v>25</v>
      </c>
      <c r="I13" s="54"/>
      <c r="J13" s="54">
        <v>88.88</v>
      </c>
      <c r="K13" s="53"/>
      <c r="L13" s="66" t="s">
        <v>39</v>
      </c>
      <c r="M13" s="65"/>
    </row>
    <row r="14" spans="1:13" s="82" customFormat="1" ht="53.25" customHeight="1">
      <c r="A14" s="70"/>
      <c r="B14" s="136"/>
      <c r="C14" s="145" t="s">
        <v>34</v>
      </c>
      <c r="D14" s="146"/>
      <c r="E14" s="97">
        <v>2021</v>
      </c>
      <c r="F14" s="98"/>
      <c r="G14" s="101" t="s">
        <v>6</v>
      </c>
      <c r="H14" s="79" t="s">
        <v>24</v>
      </c>
      <c r="I14" s="80"/>
      <c r="J14" s="80">
        <v>3336.557</v>
      </c>
      <c r="K14" s="69"/>
      <c r="L14" s="103" t="s">
        <v>38</v>
      </c>
      <c r="M14" s="81"/>
    </row>
    <row r="15" spans="1:13" s="82" customFormat="1" ht="71.25" customHeight="1">
      <c r="A15" s="71"/>
      <c r="B15" s="137"/>
      <c r="C15" s="147"/>
      <c r="D15" s="148"/>
      <c r="E15" s="99"/>
      <c r="F15" s="100"/>
      <c r="G15" s="102"/>
      <c r="H15" s="79" t="s">
        <v>25</v>
      </c>
      <c r="I15" s="80"/>
      <c r="J15" s="80">
        <v>77.59</v>
      </c>
      <c r="K15" s="69"/>
      <c r="L15" s="104"/>
      <c r="M15" s="81"/>
    </row>
    <row r="16" spans="1:13" s="55" customFormat="1" ht="66.75" customHeight="1">
      <c r="A16" s="49"/>
      <c r="B16" s="67" t="s">
        <v>11</v>
      </c>
      <c r="C16" s="140"/>
      <c r="D16" s="140"/>
      <c r="E16" s="112"/>
      <c r="F16" s="112"/>
      <c r="G16" s="83"/>
      <c r="H16" s="49"/>
      <c r="I16" s="31">
        <v>86623.45909999996</v>
      </c>
      <c r="J16" s="53">
        <v>154210.08099999998</v>
      </c>
      <c r="K16" s="31">
        <v>160594.957</v>
      </c>
      <c r="L16" s="67"/>
      <c r="M16" s="84"/>
    </row>
    <row r="17" spans="1:13" s="55" customFormat="1" ht="91.5" customHeight="1">
      <c r="A17" s="67"/>
      <c r="B17" s="159" t="s">
        <v>12</v>
      </c>
      <c r="C17" s="126" t="s">
        <v>21</v>
      </c>
      <c r="D17" s="127"/>
      <c r="E17" s="73"/>
      <c r="F17" s="74"/>
      <c r="G17" s="75"/>
      <c r="H17" s="49"/>
      <c r="I17" s="52">
        <v>6317.7491</v>
      </c>
      <c r="J17" s="62">
        <v>20001.744</v>
      </c>
      <c r="K17" s="52">
        <v>33590</v>
      </c>
      <c r="L17" s="160"/>
      <c r="M17" s="84"/>
    </row>
    <row r="18" spans="1:13" s="55" customFormat="1" ht="29.25" customHeight="1">
      <c r="A18" s="105" t="s">
        <v>15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72"/>
    </row>
    <row r="19" spans="1:14" s="55" customFormat="1" ht="313.5" customHeight="1">
      <c r="A19" s="85" t="s">
        <v>19</v>
      </c>
      <c r="B19" s="86" t="s">
        <v>16</v>
      </c>
      <c r="C19" s="130" t="s">
        <v>32</v>
      </c>
      <c r="D19" s="131"/>
      <c r="E19" s="128">
        <v>2021</v>
      </c>
      <c r="F19" s="129"/>
      <c r="G19" s="64" t="s">
        <v>30</v>
      </c>
      <c r="H19" s="64" t="s">
        <v>25</v>
      </c>
      <c r="I19" s="31"/>
      <c r="J19" s="44">
        <f>5300-3747.26</f>
        <v>1552.7399999999998</v>
      </c>
      <c r="K19" s="43"/>
      <c r="L19" s="87" t="s">
        <v>40</v>
      </c>
      <c r="M19" s="72"/>
      <c r="N19" s="88"/>
    </row>
    <row r="20" spans="1:14" s="93" customFormat="1" ht="85.5" customHeight="1">
      <c r="A20" s="151"/>
      <c r="B20" s="89"/>
      <c r="C20" s="115" t="s">
        <v>31</v>
      </c>
      <c r="D20" s="116"/>
      <c r="E20" s="97">
        <v>2021</v>
      </c>
      <c r="F20" s="98"/>
      <c r="G20" s="101" t="s">
        <v>36</v>
      </c>
      <c r="H20" s="79" t="s">
        <v>24</v>
      </c>
      <c r="I20" s="50"/>
      <c r="J20" s="90">
        <f>12359.9</f>
        <v>12359.9</v>
      </c>
      <c r="K20" s="51"/>
      <c r="L20" s="103" t="s">
        <v>35</v>
      </c>
      <c r="M20" s="91"/>
      <c r="N20" s="92"/>
    </row>
    <row r="21" spans="1:14" s="96" customFormat="1" ht="108" customHeight="1">
      <c r="A21" s="152"/>
      <c r="B21" s="89"/>
      <c r="C21" s="117"/>
      <c r="D21" s="118"/>
      <c r="E21" s="109"/>
      <c r="F21" s="110"/>
      <c r="G21" s="111"/>
      <c r="H21" s="78" t="s">
        <v>25</v>
      </c>
      <c r="I21" s="50"/>
      <c r="J21" s="90">
        <v>1389</v>
      </c>
      <c r="K21" s="51"/>
      <c r="L21" s="120"/>
      <c r="M21" s="94"/>
      <c r="N21" s="95"/>
    </row>
    <row r="22" spans="1:15" ht="69" customHeight="1">
      <c r="A22" s="25"/>
      <c r="B22" s="25" t="s">
        <v>7</v>
      </c>
      <c r="C22" s="123"/>
      <c r="D22" s="123"/>
      <c r="E22" s="119"/>
      <c r="F22" s="119"/>
      <c r="G22" s="16"/>
      <c r="H22" s="16"/>
      <c r="I22" s="30">
        <v>22558.304000000004</v>
      </c>
      <c r="J22" s="53">
        <v>20850.739999999998</v>
      </c>
      <c r="K22" s="53">
        <v>15334</v>
      </c>
      <c r="L22" s="16"/>
      <c r="M22" s="34"/>
      <c r="N22" s="17"/>
      <c r="O22" s="7"/>
    </row>
    <row r="23" spans="1:15" ht="71.25" customHeight="1">
      <c r="A23" s="16"/>
      <c r="B23" s="18" t="s">
        <v>13</v>
      </c>
      <c r="C23" s="124"/>
      <c r="D23" s="125"/>
      <c r="E23" s="113"/>
      <c r="F23" s="114"/>
      <c r="G23" s="16"/>
      <c r="H23" s="16"/>
      <c r="I23" s="19"/>
      <c r="J23" s="31"/>
      <c r="K23" s="52"/>
      <c r="L23" s="16"/>
      <c r="M23" s="34"/>
      <c r="N23" s="7"/>
      <c r="O23" s="7"/>
    </row>
    <row r="24" spans="1:15" ht="57.75" customHeight="1">
      <c r="A24" s="16"/>
      <c r="B24" s="18"/>
      <c r="C24" s="121" t="s">
        <v>29</v>
      </c>
      <c r="D24" s="122"/>
      <c r="E24" s="113"/>
      <c r="F24" s="114"/>
      <c r="G24" s="16"/>
      <c r="H24" s="16"/>
      <c r="I24" s="37">
        <v>22548.304000000004</v>
      </c>
      <c r="J24" s="31">
        <v>20850.739999999998</v>
      </c>
      <c r="K24" s="31">
        <v>15334</v>
      </c>
      <c r="L24" s="16"/>
      <c r="M24" s="34"/>
      <c r="N24" s="7"/>
      <c r="O24" s="7"/>
    </row>
    <row r="25" spans="1:15" ht="48.75" customHeight="1">
      <c r="A25" s="64"/>
      <c r="B25" s="67"/>
      <c r="C25" s="128" t="s">
        <v>8</v>
      </c>
      <c r="D25" s="129"/>
      <c r="E25" s="134"/>
      <c r="F25" s="135"/>
      <c r="G25" s="68"/>
      <c r="H25" s="64"/>
      <c r="I25" s="54">
        <v>109671.66309999999</v>
      </c>
      <c r="J25" s="54">
        <v>179238.86099999998</v>
      </c>
      <c r="K25" s="54">
        <v>177391.957</v>
      </c>
      <c r="L25" s="32"/>
      <c r="M25" s="35"/>
      <c r="N25" s="7"/>
      <c r="O25" s="7"/>
    </row>
    <row r="26" spans="1:15" ht="48.75" customHeight="1" hidden="1">
      <c r="A26" s="18"/>
      <c r="B26" s="20"/>
      <c r="C26" s="124" t="s">
        <v>17</v>
      </c>
      <c r="D26" s="125"/>
      <c r="E26" s="124"/>
      <c r="F26" s="125"/>
      <c r="G26" s="18"/>
      <c r="H26" s="18"/>
      <c r="I26" s="22" t="e">
        <f>I25-#REF!-#REF!-#REF!</f>
        <v>#REF!</v>
      </c>
      <c r="J26" s="54" t="e">
        <f>J25-#REF!</f>
        <v>#REF!</v>
      </c>
      <c r="K26" s="54" t="e">
        <f>K25-#REF!</f>
        <v>#REF!</v>
      </c>
      <c r="L26" s="21"/>
      <c r="M26" s="35"/>
      <c r="N26" s="7"/>
      <c r="O26" s="7"/>
    </row>
    <row r="27" spans="1:12" ht="77.25" customHeight="1" hidden="1">
      <c r="A27" s="29"/>
      <c r="B27" s="27"/>
      <c r="C27" s="124" t="s">
        <v>18</v>
      </c>
      <c r="D27" s="125"/>
      <c r="E27" s="153"/>
      <c r="F27" s="154"/>
      <c r="G27" s="27"/>
      <c r="H27" s="27"/>
      <c r="I27" s="22" t="e">
        <f>I26-#REF!-#REF!-#REF!-#REF!</f>
        <v>#REF!</v>
      </c>
      <c r="J27" s="54" t="e">
        <f>J26-#REF!</f>
        <v>#REF!</v>
      </c>
      <c r="K27" s="54" t="e">
        <f>K26-#REF!</f>
        <v>#REF!</v>
      </c>
      <c r="L27" s="27"/>
    </row>
    <row r="28" spans="2:11" ht="54" customHeight="1">
      <c r="B28" s="26"/>
      <c r="K28" s="56"/>
    </row>
    <row r="29" spans="1:13" s="24" customFormat="1" ht="15.75" customHeight="1">
      <c r="A29" s="23"/>
      <c r="J29" s="57"/>
      <c r="K29" s="57"/>
      <c r="M29" s="36"/>
    </row>
    <row r="30" spans="1:12" s="38" customFormat="1" ht="33.75">
      <c r="A30" s="61" t="s">
        <v>28</v>
      </c>
      <c r="B30" s="61"/>
      <c r="C30" s="61"/>
      <c r="D30" s="61"/>
      <c r="E30" s="61"/>
      <c r="F30" s="61"/>
      <c r="G30" s="61"/>
      <c r="J30" s="58"/>
      <c r="K30" s="58"/>
      <c r="L30" s="39" t="s">
        <v>37</v>
      </c>
    </row>
    <row r="31" spans="1:12" s="41" customFormat="1" ht="27.75" customHeight="1">
      <c r="A31" s="40"/>
      <c r="B31" s="40"/>
      <c r="C31" s="40"/>
      <c r="D31" s="40"/>
      <c r="E31" s="40"/>
      <c r="F31" s="40"/>
      <c r="G31" s="40"/>
      <c r="J31" s="59"/>
      <c r="K31" s="59"/>
      <c r="L31" s="42"/>
    </row>
    <row r="32" spans="1:13" ht="31.5" customHeight="1">
      <c r="A32" s="60" t="s">
        <v>23</v>
      </c>
      <c r="B32" s="60"/>
      <c r="C32" s="60"/>
      <c r="D32" s="60"/>
      <c r="E32" s="60"/>
      <c r="F32" s="60"/>
      <c r="G32" s="60"/>
      <c r="L32" s="39"/>
      <c r="M32"/>
    </row>
    <row r="33" spans="2:13" ht="31.5" customHeight="1">
      <c r="B33" s="108"/>
      <c r="C33" s="108"/>
      <c r="D33"/>
      <c r="M33"/>
    </row>
    <row r="34" spans="2:3" ht="24.75" customHeight="1">
      <c r="B34" s="150"/>
      <c r="C34" s="150"/>
    </row>
    <row r="35" spans="2:3" ht="30.75">
      <c r="B35" s="149"/>
      <c r="C35" s="149"/>
    </row>
  </sheetData>
  <sheetProtection/>
  <mergeCells count="50">
    <mergeCell ref="A20:A21"/>
    <mergeCell ref="E27:F27"/>
    <mergeCell ref="J6:K6"/>
    <mergeCell ref="J5:L5"/>
    <mergeCell ref="E11:F11"/>
    <mergeCell ref="E9:F10"/>
    <mergeCell ref="A9:A10"/>
    <mergeCell ref="I9:K9"/>
    <mergeCell ref="C9:D10"/>
    <mergeCell ref="G9:G10"/>
    <mergeCell ref="K4:L4"/>
    <mergeCell ref="B7:L7"/>
    <mergeCell ref="B9:B10"/>
    <mergeCell ref="E13:F13"/>
    <mergeCell ref="C14:D15"/>
    <mergeCell ref="B35:C35"/>
    <mergeCell ref="C25:D25"/>
    <mergeCell ref="B34:C34"/>
    <mergeCell ref="C26:D26"/>
    <mergeCell ref="C27:D27"/>
    <mergeCell ref="L2:M2"/>
    <mergeCell ref="K3:L3"/>
    <mergeCell ref="H9:H10"/>
    <mergeCell ref="E25:F25"/>
    <mergeCell ref="E26:F26"/>
    <mergeCell ref="B14:B15"/>
    <mergeCell ref="C13:D13"/>
    <mergeCell ref="C16:D16"/>
    <mergeCell ref="A12:L12"/>
    <mergeCell ref="L9:L10"/>
    <mergeCell ref="C11:D11"/>
    <mergeCell ref="L20:L21"/>
    <mergeCell ref="C24:D24"/>
    <mergeCell ref="C22:D22"/>
    <mergeCell ref="E22:F22"/>
    <mergeCell ref="C23:D23"/>
    <mergeCell ref="C17:D17"/>
    <mergeCell ref="E19:F19"/>
    <mergeCell ref="C19:D19"/>
    <mergeCell ref="E23:F23"/>
    <mergeCell ref="E14:F15"/>
    <mergeCell ref="G14:G15"/>
    <mergeCell ref="L14:L15"/>
    <mergeCell ref="A18:L18"/>
    <mergeCell ref="B33:C33"/>
    <mergeCell ref="E20:F21"/>
    <mergeCell ref="G20:G21"/>
    <mergeCell ref="E16:F16"/>
    <mergeCell ref="E24:F24"/>
    <mergeCell ref="C20:D21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2021-12-24T07:23:25Z</dcterms:modified>
  <cp:category/>
  <cp:version/>
  <cp:contentType/>
  <cp:contentStatus/>
</cp:coreProperties>
</file>