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Додаток 1" sheetId="1" r:id="rId1"/>
  </sheets>
  <externalReferences>
    <externalReference r:id="rId4"/>
  </externalReferences>
  <definedNames>
    <definedName name="_xlnm.Print_Area" localSheetId="0">'Додаток 1'!$A$1:$C$88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<sst xmlns="http://schemas.openxmlformats.org/spreadsheetml/2006/main" count="79" uniqueCount="79">
  <si>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</si>
  <si>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</si>
  <si>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</si>
  <si>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</si>
  <si>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</si>
  <si>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</si>
  <si>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</si>
  <si>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</si>
  <si>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</si>
  <si>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</si>
  <si>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</si>
  <si>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</si>
  <si>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</si>
  <si>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</si>
  <si>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</si>
  <si>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</si>
  <si>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</si>
  <si>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</si>
  <si>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</si>
  <si>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</si>
  <si>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</si>
  <si>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</si>
  <si>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</si>
  <si>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</si>
  <si>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</si>
  <si>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</si>
  <si>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</si>
  <si>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</si>
  <si>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</si>
  <si>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</si>
  <si>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</si>
  <si>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</si>
  <si>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</si>
  <si>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</si>
  <si>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</si>
  <si>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</si>
  <si>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</si>
  <si>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</si>
  <si>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</si>
  <si>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</si>
  <si>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</si>
  <si>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</si>
  <si>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</si>
  <si>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</si>
  <si>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</si>
  <si>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</si>
  <si>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</si>
  <si>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</si>
  <si>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</si>
  <si>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</si>
  <si>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</si>
  <si>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</si>
  <si>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</si>
  <si>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</si>
  <si>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</si>
  <si>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</si>
  <si>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</si>
  <si>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</si>
  <si>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</si>
  <si>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</si>
  <si>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</si>
  <si>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</si>
  <si>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</si>
  <si>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</si>
  <si>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</si>
  <si>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</si>
  <si>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</si>
  <si>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</si>
  <si>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</si>
  <si>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</si>
  <si>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</si>
  <si>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Виконавець: Кривцов А.В.</t>
  </si>
  <si>
    <t>Залишок станом на 01.01.2019 року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</si>
  <si>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грудня 2019 року»</t>
  </si>
  <si>
    <t>від 26 лютого 2020 року № 6407-МР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</si>
  <si>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грудня 2019 року
</t>
  </si>
  <si>
    <t>Залишок станом на 01.01.2020 року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</si>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</sst>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4" fontId="8" fillId="0" borderId="10" xfId="55" applyNumberFormat="1" applyFont="1" applyFill="1" applyBorder="1" applyAlignment="1">
      <alignment horizontal="right" vertical="center"/>
      <protection/>
    </xf>
    <xf numFmtId="4" fontId="9" fillId="0" borderId="10" xfId="54" applyNumberFormat="1" applyFont="1" applyFill="1" applyBorder="1">
      <alignment/>
      <protection/>
    </xf>
    <xf numFmtId="4" fontId="9" fillId="0" borderId="10" xfId="53" applyNumberFormat="1" applyFont="1" applyFill="1" applyBorder="1">
      <alignment/>
      <protection/>
    </xf>
    <xf numFmtId="4" fontId="10" fillId="0" borderId="10" xfId="53" applyNumberFormat="1" applyFont="1" applyFill="1" applyBorder="1">
      <alignment/>
      <protection/>
    </xf>
    <xf numFmtId="4" fontId="11" fillId="0" borderId="10" xfId="54" applyNumberFormat="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10" fillId="0" borderId="10" xfId="54" applyNumberFormat="1" applyFont="1" applyFill="1" applyBorder="1">
      <alignment/>
      <protection/>
    </xf>
    <xf numFmtId="4" fontId="50" fillId="0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A84" sqref="A84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5" t="s">
        <v>13</v>
      </c>
      <c r="C2" s="55"/>
    </row>
    <row r="3" spans="1:3" s="27" customFormat="1" ht="18.75" customHeight="1">
      <c r="A3" s="26"/>
      <c r="B3" s="61" t="s">
        <v>14</v>
      </c>
      <c r="C3" s="61"/>
    </row>
    <row r="4" spans="1:3" s="27" customFormat="1" ht="94.5" customHeight="1">
      <c r="A4" s="26"/>
      <c r="B4" s="56" t="s">
        <v>73</v>
      </c>
      <c r="C4" s="57"/>
    </row>
    <row r="5" spans="1:4" s="27" customFormat="1" ht="19.5" customHeight="1">
      <c r="A5" s="28"/>
      <c r="B5" s="59" t="s">
        <v>74</v>
      </c>
      <c r="C5" s="60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8" t="s">
        <v>75</v>
      </c>
      <c r="B8" s="58"/>
      <c r="C8" s="58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72</v>
      </c>
      <c r="B12" s="2"/>
      <c r="C12" s="50">
        <v>749807.34</v>
      </c>
    </row>
    <row r="13" spans="1:3" ht="15.75" customHeight="1">
      <c r="A13" s="3" t="s">
        <v>11</v>
      </c>
      <c r="B13" s="4"/>
      <c r="C13" s="53">
        <v>1502073.71</v>
      </c>
    </row>
    <row r="14" spans="1:6" ht="15.75" customHeight="1">
      <c r="A14" s="3" t="s">
        <v>70</v>
      </c>
      <c r="B14" s="4"/>
      <c r="C14" s="43">
        <f>C15+C48</f>
        <v>877002.51</v>
      </c>
      <c r="F14" s="34"/>
    </row>
    <row r="15" spans="1:3" ht="15.75" customHeight="1">
      <c r="A15" s="5" t="s">
        <v>15</v>
      </c>
      <c r="B15" s="6">
        <v>2000</v>
      </c>
      <c r="C15" s="44">
        <f>C47+C20</f>
        <v>877002.51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>
        <f>C24+C33</f>
        <v>857916.51</v>
      </c>
    </row>
    <row r="21" spans="1:3" ht="15.75" customHeight="1">
      <c r="A21" s="8" t="s">
        <v>31</v>
      </c>
      <c r="B21" s="6">
        <v>2210</v>
      </c>
      <c r="C21" s="46"/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>
        <v>347990</v>
      </c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30.75" customHeight="1">
      <c r="A33" s="8" t="s">
        <v>41</v>
      </c>
      <c r="B33" s="6">
        <v>2280</v>
      </c>
      <c r="C33" s="52">
        <f>IF(SUM(C34,C35)=0,"",SUM(C34,C35))</f>
        <v>509926.51</v>
      </c>
    </row>
    <row r="34" spans="1:3" ht="30">
      <c r="A34" s="10" t="s">
        <v>42</v>
      </c>
      <c r="B34" s="6">
        <v>2281</v>
      </c>
      <c r="C34" s="46">
        <v>509926.51</v>
      </c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8" t="s">
        <v>51</v>
      </c>
      <c r="B43" s="6">
        <v>2700</v>
      </c>
      <c r="C43" s="52"/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/>
    </row>
    <row r="47" spans="1:3" ht="15.75">
      <c r="A47" s="7" t="s">
        <v>55</v>
      </c>
      <c r="B47" s="6">
        <v>2800</v>
      </c>
      <c r="C47" s="46">
        <v>19086</v>
      </c>
    </row>
    <row r="48" spans="1:3" ht="15.75">
      <c r="A48" s="12" t="s">
        <v>56</v>
      </c>
      <c r="B48" s="6">
        <v>3000</v>
      </c>
      <c r="C48" s="45"/>
    </row>
    <row r="49" spans="1:3" ht="15.75">
      <c r="A49" s="7" t="s">
        <v>4</v>
      </c>
      <c r="B49" s="6">
        <v>3100</v>
      </c>
      <c r="C49" s="47"/>
    </row>
    <row r="50" spans="1:3" ht="30">
      <c r="A50" s="11" t="s">
        <v>5</v>
      </c>
      <c r="B50" s="6">
        <v>3110</v>
      </c>
      <c r="C50" s="46"/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27.75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76</v>
      </c>
      <c r="B74" s="4"/>
      <c r="C74" s="51">
        <f>C12+C13-C14</f>
        <v>1374878.5399999998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4"/>
      <c r="B80" s="54"/>
      <c r="C80" s="54"/>
    </row>
    <row r="81" spans="1:8" ht="18.75">
      <c r="A81" s="19" t="s">
        <v>77</v>
      </c>
      <c r="B81" s="20"/>
      <c r="C81" s="21" t="s">
        <v>78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71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2018-06-21T07:45:19Z</cp:lastPrinted>
  <dcterms:created xsi:type="dcterms:W3CDTF">2002-03-15T12:10:35Z</dcterms:created>
  <dcterms:modified xsi:type="dcterms:W3CDTF">2020-02-27T09:12:45Z</dcterms:modified>
  <cp:category/>
  <cp:version/>
  <cp:contentType/>
  <cp:contentStatus/>
</cp:coreProperties>
</file>