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(с)'!$A$1:$P$24</definedName>
  </definedNames>
  <calcPr fullCalcOnLoad="1"/>
</workbook>
</file>

<file path=xl/sharedStrings.xml><?xml version="1.0" encoding="utf-8"?>
<sst xmlns="http://schemas.openxmlformats.org/spreadsheetml/2006/main" count="55" uniqueCount="40">
  <si>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</si>
  <si>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</si>
  <si>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</si>
  <si>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</si>
  <si>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</si>
  <si>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</si>
  <si>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</si>
  <si>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</si>
  <si>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</si>
  <si>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</si>
  <si>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</si>
  <si>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</si>
  <si>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</si>
  <si>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</si>
  <si>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</si>
  <si>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</si>
  <si>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</si>
  <si>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</si>
  <si>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</si>
  <si>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</si>
  <si>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</si>
  <si>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</si>
  <si>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</si>
  <si>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</si>
  <si>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</si>
  <si>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</si>
  <si>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</si>
  <si>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</si>
  <si>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</si>
  <si>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</si>
  <si>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до  рішення  Сумської  міської  ради</t>
  </si>
  <si>
    <t>Міжбюджетні трансферти з міського бюджету місцевим та державному бюджетам  на 2017 рік</t>
  </si>
  <si>
    <t xml:space="preserve">                  Додаток  № 6</t>
  </si>
  <si>
    <t xml:space="preserve">«Про   внесення  змін  та   доповнень </t>
  </si>
  <si>
    <t>до  міського  бюджету  на  2017  рік»</t>
  </si>
  <si>
    <t>від 26 липня  2017 року №  2362 - МР</t>
  </si>
  <si>
    <t>Сумський міський голова</t>
  </si>
  <si>
    <t>О.М. Лисенко</t>
  </si>
  <si>
    <t>Виконавець: Липова С.А.</t>
  </si>
  <si>
    <t xml:space="preserve">                     Додаток № 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</si>
</sst>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2" xfId="121" applyNumberFormat="1" applyFont="1" applyBorder="1" applyAlignment="1">
      <alignment horizontal="right"/>
    </xf>
    <xf numFmtId="4" fontId="26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" fontId="31" fillId="26" borderId="12" xfId="121" applyNumberFormat="1" applyFont="1" applyFill="1" applyBorder="1" applyAlignment="1">
      <alignment horizontal="right" wrapText="1"/>
    </xf>
    <xf numFmtId="4" fontId="31" fillId="26" borderId="12" xfId="121" applyNumberFormat="1" applyFont="1" applyFill="1" applyBorder="1" applyAlignment="1">
      <alignment horizontal="center" wrapText="1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4" fontId="26" fillId="26" borderId="12" xfId="121" applyNumberFormat="1" applyFont="1" applyFill="1" applyBorder="1" applyAlignment="1">
      <alignment horizontal="right" vertical="center" wrapText="1"/>
    </xf>
    <xf numFmtId="4" fontId="26" fillId="26" borderId="12" xfId="121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4" fontId="31" fillId="0" borderId="12" xfId="121" applyNumberFormat="1" applyFont="1" applyFill="1" applyBorder="1" applyAlignment="1">
      <alignment horizontal="right" wrapText="1"/>
    </xf>
    <xf numFmtId="4" fontId="31" fillId="0" borderId="12" xfId="121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4" fontId="31" fillId="26" borderId="14" xfId="121" applyNumberFormat="1" applyFont="1" applyFill="1" applyBorder="1" applyAlignment="1">
      <alignment horizontal="center" wrapText="1"/>
    </xf>
    <xf numFmtId="4" fontId="31" fillId="0" borderId="14" xfId="121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distributed" wrapText="1"/>
    </xf>
    <xf numFmtId="0" fontId="33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6" fillId="0" borderId="12" xfId="121" applyNumberFormat="1" applyFont="1" applyFill="1" applyBorder="1" applyAlignment="1">
      <alignment horizontal="right" vertical="center" wrapText="1"/>
    </xf>
    <xf numFmtId="4" fontId="26" fillId="0" borderId="12" xfId="12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2" fontId="33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 textRotation="180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left" vertical="distributed" wrapText="1"/>
    </xf>
    <xf numFmtId="14" fontId="31" fillId="0" borderId="0" xfId="0" applyNumberFormat="1" applyFont="1" applyFill="1" applyBorder="1" applyAlignment="1">
      <alignment horizontal="left"/>
    </xf>
    <xf numFmtId="14" fontId="33" fillId="26" borderId="0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Zeros="0" tabSelected="1" view="pageBreakPreview" zoomScale="50" zoomScaleNormal="50" zoomScaleSheetLayoutView="50" workbookViewId="0" topLeftCell="E7">
      <selection activeCell="R18" sqref="R18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2.16015625" style="3" customWidth="1"/>
    <col min="6" max="6" width="25" style="3" customWidth="1"/>
    <col min="7" max="7" width="22.83203125" style="3" hidden="1" customWidth="1"/>
    <col min="8" max="8" width="20.33203125" style="3" hidden="1" customWidth="1"/>
    <col min="9" max="9" width="23.83203125" style="11" customWidth="1"/>
    <col min="10" max="10" width="25.16015625" style="11" hidden="1" customWidth="1"/>
    <col min="11" max="11" width="38.16015625" style="11" customWidth="1"/>
    <col min="12" max="12" width="27" style="3" customWidth="1"/>
    <col min="13" max="13" width="26.83203125" style="3" hidden="1" customWidth="1"/>
    <col min="14" max="14" width="38.16015625" style="3" customWidth="1"/>
    <col min="15" max="15" width="25" style="3" customWidth="1"/>
    <col min="16" max="16" width="7.66015625" style="77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41" customFormat="1" ht="33.75" customHeight="1">
      <c r="E1" s="47"/>
      <c r="F1" s="47"/>
      <c r="G1" s="47"/>
      <c r="H1" s="75" t="s">
        <v>32</v>
      </c>
      <c r="I1" s="75"/>
      <c r="J1" s="75"/>
      <c r="L1" s="97" t="s">
        <v>39</v>
      </c>
      <c r="M1" s="97"/>
      <c r="N1" s="97"/>
      <c r="O1" s="97"/>
      <c r="P1" s="77"/>
    </row>
    <row r="2" spans="5:16" s="41" customFormat="1" ht="32.25" customHeight="1">
      <c r="E2" s="47"/>
      <c r="F2" s="47"/>
      <c r="G2" s="47"/>
      <c r="H2" s="48" t="s">
        <v>30</v>
      </c>
      <c r="I2" s="48"/>
      <c r="J2" s="48"/>
      <c r="L2" s="83" t="s">
        <v>30</v>
      </c>
      <c r="M2" s="48"/>
      <c r="N2" s="48"/>
      <c r="O2" s="48"/>
      <c r="P2" s="48"/>
    </row>
    <row r="3" spans="5:16" s="41" customFormat="1" ht="32.25" customHeight="1">
      <c r="E3" s="47"/>
      <c r="F3" s="47"/>
      <c r="G3" s="47"/>
      <c r="H3" s="48"/>
      <c r="I3" s="48"/>
      <c r="J3" s="48"/>
      <c r="L3" s="83" t="s">
        <v>33</v>
      </c>
      <c r="M3" s="48"/>
      <c r="N3" s="48"/>
      <c r="O3" s="48"/>
      <c r="P3" s="48"/>
    </row>
    <row r="4" spans="5:16" s="41" customFormat="1" ht="32.25" customHeight="1">
      <c r="E4" s="47"/>
      <c r="F4" s="47"/>
      <c r="G4" s="47"/>
      <c r="H4" s="48"/>
      <c r="I4" s="48"/>
      <c r="J4" s="48"/>
      <c r="L4" s="83" t="s">
        <v>34</v>
      </c>
      <c r="M4" s="48"/>
      <c r="N4" s="48"/>
      <c r="O4" s="48"/>
      <c r="P4" s="89"/>
    </row>
    <row r="5" spans="5:16" s="42" customFormat="1" ht="32.25" customHeight="1">
      <c r="E5" s="50"/>
      <c r="F5" s="50"/>
      <c r="G5" s="50"/>
      <c r="H5" s="48"/>
      <c r="I5" s="48"/>
      <c r="J5" s="48"/>
      <c r="L5" s="48" t="s">
        <v>35</v>
      </c>
      <c r="M5" s="48"/>
      <c r="N5" s="48"/>
      <c r="O5" s="48"/>
      <c r="P5" s="89"/>
    </row>
    <row r="6" spans="5:16" s="42" customFormat="1" ht="18.75" customHeight="1">
      <c r="E6" s="50"/>
      <c r="F6" s="50"/>
      <c r="G6" s="50"/>
      <c r="H6" s="50"/>
      <c r="I6" s="48"/>
      <c r="J6" s="48"/>
      <c r="K6" s="48"/>
      <c r="L6" s="48"/>
      <c r="M6" s="48"/>
      <c r="N6" s="48"/>
      <c r="O6" s="48"/>
      <c r="P6" s="89"/>
    </row>
    <row r="7" spans="1:16" s="41" customFormat="1" ht="46.5" customHeight="1">
      <c r="A7" s="40"/>
      <c r="B7" s="40"/>
      <c r="C7" s="40"/>
      <c r="D7" s="93" t="s">
        <v>31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89"/>
    </row>
    <row r="8" spans="1:16" ht="18" customHeight="1">
      <c r="A8" s="12"/>
      <c r="B8" s="12"/>
      <c r="C8" s="12"/>
      <c r="D8" s="12"/>
      <c r="I8" s="13"/>
      <c r="J8" s="14"/>
      <c r="K8" s="14"/>
      <c r="L8" s="15"/>
      <c r="M8" s="4"/>
      <c r="N8" s="76"/>
      <c r="O8" s="51" t="s">
        <v>13</v>
      </c>
      <c r="P8" s="89"/>
    </row>
    <row r="9" spans="1:16" s="19" customFormat="1" ht="48" customHeight="1">
      <c r="A9" s="16" t="s">
        <v>10</v>
      </c>
      <c r="B9" s="17" t="s">
        <v>0</v>
      </c>
      <c r="C9" s="18">
        <v>0</v>
      </c>
      <c r="D9" s="90" t="s">
        <v>3</v>
      </c>
      <c r="E9" s="90" t="s">
        <v>4</v>
      </c>
      <c r="F9" s="101" t="s">
        <v>20</v>
      </c>
      <c r="G9" s="102"/>
      <c r="H9" s="103"/>
      <c r="I9" s="94" t="s">
        <v>22</v>
      </c>
      <c r="J9" s="95"/>
      <c r="K9" s="95"/>
      <c r="L9" s="95"/>
      <c r="M9" s="95"/>
      <c r="N9" s="96"/>
      <c r="O9" s="98" t="s">
        <v>1</v>
      </c>
      <c r="P9" s="89"/>
    </row>
    <row r="10" spans="1:16" s="19" customFormat="1" ht="35.25" customHeight="1">
      <c r="A10" s="16" t="s">
        <v>6</v>
      </c>
      <c r="B10" s="17" t="s">
        <v>0</v>
      </c>
      <c r="C10" s="18">
        <v>0</v>
      </c>
      <c r="D10" s="91"/>
      <c r="E10" s="91"/>
      <c r="F10" s="104"/>
      <c r="G10" s="105"/>
      <c r="H10" s="106"/>
      <c r="I10" s="94" t="s">
        <v>24</v>
      </c>
      <c r="J10" s="95"/>
      <c r="K10" s="96"/>
      <c r="L10" s="94" t="s">
        <v>25</v>
      </c>
      <c r="M10" s="95"/>
      <c r="N10" s="96"/>
      <c r="O10" s="99"/>
      <c r="P10" s="89"/>
    </row>
    <row r="11" spans="1:16" s="26" customFormat="1" ht="147" customHeight="1">
      <c r="A11" s="20"/>
      <c r="B11" s="21"/>
      <c r="C11" s="22"/>
      <c r="D11" s="91"/>
      <c r="E11" s="91"/>
      <c r="F11" s="23" t="s">
        <v>21</v>
      </c>
      <c r="G11" s="24"/>
      <c r="H11" s="25" t="s">
        <v>23</v>
      </c>
      <c r="I11" s="25" t="s">
        <v>26</v>
      </c>
      <c r="J11" s="25" t="s">
        <v>27</v>
      </c>
      <c r="K11" s="25" t="s">
        <v>27</v>
      </c>
      <c r="L11" s="25" t="s">
        <v>26</v>
      </c>
      <c r="M11" s="25" t="s">
        <v>27</v>
      </c>
      <c r="N11" s="25" t="s">
        <v>27</v>
      </c>
      <c r="O11" s="99"/>
      <c r="P11" s="89"/>
    </row>
    <row r="12" spans="1:16" s="32" customFormat="1" ht="32.25" customHeight="1">
      <c r="A12" s="27" t="s">
        <v>11</v>
      </c>
      <c r="B12" s="28" t="s">
        <v>0</v>
      </c>
      <c r="C12" s="29">
        <v>0</v>
      </c>
      <c r="D12" s="92"/>
      <c r="E12" s="92"/>
      <c r="F12" s="30">
        <v>8120</v>
      </c>
      <c r="G12" s="31" t="s">
        <v>12</v>
      </c>
      <c r="H12" s="31">
        <v>250315</v>
      </c>
      <c r="I12" s="31">
        <v>8800</v>
      </c>
      <c r="J12" s="31">
        <v>250344</v>
      </c>
      <c r="K12" s="31">
        <v>8370</v>
      </c>
      <c r="L12" s="31">
        <v>8800</v>
      </c>
      <c r="M12" s="31">
        <v>250344</v>
      </c>
      <c r="N12" s="31">
        <v>8370</v>
      </c>
      <c r="O12" s="100"/>
      <c r="P12" s="89"/>
    </row>
    <row r="13" spans="1:16" s="19" customFormat="1" ht="23.25" customHeight="1">
      <c r="A13" s="16" t="s">
        <v>5</v>
      </c>
      <c r="B13" s="17" t="s">
        <v>0</v>
      </c>
      <c r="C13" s="18">
        <v>0</v>
      </c>
      <c r="D13" s="5"/>
      <c r="E13" s="5" t="s">
        <v>16</v>
      </c>
      <c r="F13" s="33">
        <v>67231500</v>
      </c>
      <c r="G13" s="33"/>
      <c r="H13" s="33"/>
      <c r="I13" s="33"/>
      <c r="J13" s="34"/>
      <c r="K13" s="58">
        <f>253500+70000+80000+289573+138189+177680+90000</f>
        <v>1098942</v>
      </c>
      <c r="L13" s="33"/>
      <c r="M13" s="60"/>
      <c r="N13" s="60">
        <f>1320000+500000+20000+50427+385643+1800000</f>
        <v>4076070</v>
      </c>
      <c r="O13" s="8">
        <f>SUM(F13:N13)</f>
        <v>72406512</v>
      </c>
      <c r="P13" s="89"/>
    </row>
    <row r="14" spans="1:16" s="59" customFormat="1" ht="23.25" customHeight="1" hidden="1">
      <c r="A14" s="52" t="s">
        <v>7</v>
      </c>
      <c r="B14" s="53" t="s">
        <v>0</v>
      </c>
      <c r="C14" s="54">
        <v>0</v>
      </c>
      <c r="D14" s="55" t="s">
        <v>14</v>
      </c>
      <c r="E14" s="56" t="s">
        <v>17</v>
      </c>
      <c r="F14" s="57"/>
      <c r="G14" s="57"/>
      <c r="H14" s="57"/>
      <c r="I14" s="57"/>
      <c r="J14" s="58"/>
      <c r="K14" s="58"/>
      <c r="L14" s="58"/>
      <c r="M14" s="61"/>
      <c r="N14" s="61"/>
      <c r="O14" s="8">
        <f>SUM(F14:M14)</f>
        <v>0</v>
      </c>
      <c r="P14" s="89"/>
    </row>
    <row r="15" spans="1:16" s="59" customFormat="1" ht="23.25" customHeight="1">
      <c r="A15" s="52"/>
      <c r="B15" s="53"/>
      <c r="C15" s="54"/>
      <c r="D15" s="55" t="s">
        <v>14</v>
      </c>
      <c r="E15" s="56" t="s">
        <v>17</v>
      </c>
      <c r="F15" s="57"/>
      <c r="G15" s="57"/>
      <c r="H15" s="57"/>
      <c r="I15" s="57">
        <f>119492+22800+660000+61430</f>
        <v>863722</v>
      </c>
      <c r="J15" s="58"/>
      <c r="K15" s="58"/>
      <c r="L15" s="58">
        <f>54200+1500000</f>
        <v>1554200</v>
      </c>
      <c r="M15" s="61"/>
      <c r="N15" s="61"/>
      <c r="O15" s="8">
        <f>SUM(F15:N15)</f>
        <v>2417922</v>
      </c>
      <c r="P15" s="89"/>
    </row>
    <row r="16" spans="1:16" s="19" customFormat="1" ht="23.25" customHeight="1">
      <c r="A16" s="16" t="s">
        <v>9</v>
      </c>
      <c r="B16" s="17" t="s">
        <v>0</v>
      </c>
      <c r="C16" s="18">
        <v>0</v>
      </c>
      <c r="D16" s="6" t="s">
        <v>15</v>
      </c>
      <c r="E16" s="7" t="s">
        <v>18</v>
      </c>
      <c r="F16" s="33"/>
      <c r="G16" s="33"/>
      <c r="H16" s="33"/>
      <c r="I16" s="33">
        <f>250000+508500</f>
        <v>758500</v>
      </c>
      <c r="J16" s="34"/>
      <c r="K16" s="34"/>
      <c r="L16" s="34">
        <f>1730000-508500+1000000</f>
        <v>2221500</v>
      </c>
      <c r="M16" s="60"/>
      <c r="N16" s="60"/>
      <c r="O16" s="9">
        <f>SUM(F16:N16)</f>
        <v>2980000</v>
      </c>
      <c r="P16" s="89"/>
    </row>
    <row r="17" spans="1:16" s="19" customFormat="1" ht="23.25" customHeight="1">
      <c r="A17" s="16" t="s">
        <v>8</v>
      </c>
      <c r="B17" s="17" t="s">
        <v>0</v>
      </c>
      <c r="C17" s="18">
        <v>0</v>
      </c>
      <c r="D17" s="6">
        <v>18201501000</v>
      </c>
      <c r="E17" s="5" t="s">
        <v>19</v>
      </c>
      <c r="F17" s="33"/>
      <c r="G17" s="33"/>
      <c r="H17" s="33"/>
      <c r="I17" s="34"/>
      <c r="J17" s="34"/>
      <c r="K17" s="34"/>
      <c r="L17" s="34">
        <f>1000000-450000+950000</f>
        <v>1500000</v>
      </c>
      <c r="M17" s="60"/>
      <c r="N17" s="60"/>
      <c r="O17" s="9">
        <f>SUM(F17:N17)</f>
        <v>1500000</v>
      </c>
      <c r="P17" s="89"/>
    </row>
    <row r="18" spans="1:16" s="39" customFormat="1" ht="39.75" customHeight="1">
      <c r="A18" s="27">
        <v>13</v>
      </c>
      <c r="B18" s="35" t="s">
        <v>0</v>
      </c>
      <c r="C18" s="29">
        <v>0</v>
      </c>
      <c r="D18" s="36"/>
      <c r="E18" s="36" t="s">
        <v>2</v>
      </c>
      <c r="F18" s="72">
        <f aca="true" t="shared" si="0" ref="F18:O18">SUM(F13:F17)</f>
        <v>67231500</v>
      </c>
      <c r="G18" s="37">
        <f t="shared" si="0"/>
        <v>0</v>
      </c>
      <c r="H18" s="72">
        <f t="shared" si="0"/>
        <v>0</v>
      </c>
      <c r="I18" s="73">
        <f t="shared" si="0"/>
        <v>1622222</v>
      </c>
      <c r="J18" s="73">
        <f t="shared" si="0"/>
        <v>0</v>
      </c>
      <c r="K18" s="73">
        <f t="shared" si="0"/>
        <v>1098942</v>
      </c>
      <c r="L18" s="38">
        <f t="shared" si="0"/>
        <v>5275700</v>
      </c>
      <c r="M18" s="38">
        <f t="shared" si="0"/>
        <v>0</v>
      </c>
      <c r="N18" s="38">
        <f t="shared" si="0"/>
        <v>4076070</v>
      </c>
      <c r="O18" s="10">
        <f t="shared" si="0"/>
        <v>79304434</v>
      </c>
      <c r="P18" s="89"/>
    </row>
    <row r="19" spans="1:16" ht="16.5" customHeight="1">
      <c r="A19" s="1"/>
      <c r="B19" s="2"/>
      <c r="C19" s="2"/>
      <c r="P19" s="89"/>
    </row>
    <row r="20" spans="1:16" s="42" customFormat="1" ht="38.25" customHeight="1">
      <c r="A20" s="63"/>
      <c r="B20" s="64"/>
      <c r="C20" s="43"/>
      <c r="D20" s="43"/>
      <c r="E20" s="43"/>
      <c r="F20" s="43"/>
      <c r="G20" s="43"/>
      <c r="H20" s="43"/>
      <c r="I20" s="43"/>
      <c r="J20" s="44"/>
      <c r="K20" s="44"/>
      <c r="L20" s="44"/>
      <c r="P20" s="89"/>
    </row>
    <row r="21" spans="1:16" s="42" customFormat="1" ht="30" customHeight="1">
      <c r="A21" s="87" t="s">
        <v>29</v>
      </c>
      <c r="B21" s="87"/>
      <c r="C21" s="62"/>
      <c r="D21" s="87" t="s">
        <v>36</v>
      </c>
      <c r="E21" s="87"/>
      <c r="F21" s="87"/>
      <c r="J21" s="88" t="s">
        <v>37</v>
      </c>
      <c r="K21" s="88"/>
      <c r="L21" s="88"/>
      <c r="P21" s="89"/>
    </row>
    <row r="22" spans="1:16" s="42" customFormat="1" ht="30" customHeight="1">
      <c r="A22" s="45"/>
      <c r="B22" s="44"/>
      <c r="C22" s="46"/>
      <c r="D22" s="49"/>
      <c r="E22" s="43"/>
      <c r="F22" s="46"/>
      <c r="G22" s="46"/>
      <c r="H22" s="46"/>
      <c r="I22" s="43"/>
      <c r="J22" s="46"/>
      <c r="K22" s="43"/>
      <c r="P22" s="89"/>
    </row>
    <row r="23" spans="1:16" s="82" customFormat="1" ht="30" customHeight="1">
      <c r="A23" s="80"/>
      <c r="B23" s="81"/>
      <c r="C23" s="46"/>
      <c r="D23" s="84" t="s">
        <v>38</v>
      </c>
      <c r="E23" s="84"/>
      <c r="F23" s="46"/>
      <c r="G23" s="46"/>
      <c r="H23" s="46"/>
      <c r="I23" s="43"/>
      <c r="J23" s="46"/>
      <c r="K23" s="46"/>
      <c r="L23" s="43"/>
      <c r="P23" s="89"/>
    </row>
    <row r="24" spans="1:16" s="82" customFormat="1" ht="38.25" customHeight="1">
      <c r="A24" s="107"/>
      <c r="B24" s="107"/>
      <c r="D24" s="109" t="s">
        <v>28</v>
      </c>
      <c r="E24" s="109"/>
      <c r="P24" s="89"/>
    </row>
    <row r="25" spans="1:254" s="66" customFormat="1" ht="20.25" customHeight="1" hidden="1">
      <c r="A25" s="65"/>
      <c r="B25" s="65"/>
      <c r="C25" s="65"/>
      <c r="D25" s="65"/>
      <c r="E25" s="65"/>
      <c r="F25" s="65"/>
      <c r="G25" s="68"/>
      <c r="H25" s="65"/>
      <c r="I25" s="65"/>
      <c r="J25" s="65"/>
      <c r="K25" s="65"/>
      <c r="L25" s="65"/>
      <c r="M25" s="65"/>
      <c r="N25" s="65"/>
      <c r="P25" s="89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66" customFormat="1" ht="15" customHeight="1" hidden="1">
      <c r="A26" s="108" t="s">
        <v>28</v>
      </c>
      <c r="B26" s="108"/>
      <c r="C26" s="65"/>
      <c r="D26" s="65"/>
      <c r="E26" s="65"/>
      <c r="F26" s="65"/>
      <c r="G26" s="68"/>
      <c r="H26" s="65"/>
      <c r="I26" s="65"/>
      <c r="J26" s="65"/>
      <c r="K26" s="65"/>
      <c r="L26" s="65"/>
      <c r="M26" s="65"/>
      <c r="N26" s="65"/>
      <c r="P26" s="78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s="59" customFormat="1" ht="20.25" customHeight="1" hidden="1">
      <c r="A27" s="69"/>
      <c r="B27" s="67"/>
      <c r="C27" s="67"/>
      <c r="D27" s="67"/>
      <c r="E27" s="67"/>
      <c r="F27" s="67"/>
      <c r="G27" s="68"/>
      <c r="H27" s="67"/>
      <c r="I27" s="67"/>
      <c r="J27" s="67"/>
      <c r="K27" s="67"/>
      <c r="L27" s="67"/>
      <c r="M27" s="67"/>
      <c r="N27" s="67"/>
      <c r="P27" s="78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59" customFormat="1" ht="20.25" customHeight="1" hidden="1">
      <c r="A28" s="69"/>
      <c r="B28" s="67"/>
      <c r="C28" s="67"/>
      <c r="D28" s="67"/>
      <c r="E28" s="67"/>
      <c r="F28" s="67"/>
      <c r="G28" s="68"/>
      <c r="H28" s="67"/>
      <c r="I28" s="67"/>
      <c r="J28" s="67"/>
      <c r="K28" s="67"/>
      <c r="L28" s="67"/>
      <c r="M28" s="67"/>
      <c r="N28" s="67"/>
      <c r="P28" s="78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59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M29" s="67"/>
      <c r="N29" s="67"/>
      <c r="P29" s="78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59" customFormat="1" ht="20.25" customHeight="1" hidden="1">
      <c r="A30" s="69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M30" s="67"/>
      <c r="N30" s="67"/>
      <c r="P30" s="78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71" customFormat="1" ht="15" customHeight="1" hidden="1">
      <c r="A31" s="69"/>
      <c r="B31" s="70"/>
      <c r="C31" s="70"/>
      <c r="D31" s="70"/>
      <c r="E31" s="70"/>
      <c r="F31" s="70"/>
      <c r="G31" s="68"/>
      <c r="H31" s="70"/>
      <c r="I31" s="70"/>
      <c r="J31" s="70"/>
      <c r="K31" s="70"/>
      <c r="L31" s="70"/>
      <c r="M31" s="70"/>
      <c r="N31" s="70"/>
      <c r="P31" s="78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71" customFormat="1" ht="15" customHeight="1" hidden="1">
      <c r="A32" s="69"/>
      <c r="B32" s="70"/>
      <c r="C32" s="70"/>
      <c r="D32" s="70"/>
      <c r="E32" s="70"/>
      <c r="F32" s="70"/>
      <c r="G32" s="68"/>
      <c r="H32" s="70"/>
      <c r="I32" s="70"/>
      <c r="J32" s="70"/>
      <c r="K32" s="70"/>
      <c r="L32" s="70"/>
      <c r="M32" s="70"/>
      <c r="N32" s="70"/>
      <c r="P32" s="78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M33" s="70"/>
      <c r="N33" s="70"/>
      <c r="P33" s="59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M34" s="70"/>
      <c r="N34" s="70"/>
      <c r="P34" s="59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M35" s="70"/>
      <c r="N35" s="70"/>
      <c r="P35" s="59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M36" s="70"/>
      <c r="N36" s="70"/>
      <c r="P36" s="59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M37" s="70"/>
      <c r="N37" s="70"/>
      <c r="P37" s="79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M38" s="70"/>
      <c r="N38" s="70"/>
      <c r="P38" s="79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M39" s="70"/>
      <c r="N39" s="70"/>
      <c r="P39" s="79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M40" s="70"/>
      <c r="N40" s="70"/>
      <c r="P40" s="79"/>
      <c r="IL40" s="70"/>
      <c r="IM40" s="70"/>
      <c r="IN40" s="70"/>
      <c r="IO40" s="70"/>
      <c r="IP40" s="70"/>
      <c r="IQ40" s="70"/>
      <c r="IR40" s="70"/>
      <c r="IS40" s="70"/>
      <c r="IT40" s="70"/>
    </row>
    <row r="41" spans="1:254" s="71" customFormat="1" ht="15" customHeight="1" hidden="1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M41" s="70"/>
      <c r="N41" s="70"/>
      <c r="P41" s="79"/>
      <c r="IL41" s="70"/>
      <c r="IM41" s="70"/>
      <c r="IN41" s="70"/>
      <c r="IO41" s="70"/>
      <c r="IP41" s="70"/>
      <c r="IQ41" s="70"/>
      <c r="IR41" s="70"/>
      <c r="IS41" s="70"/>
      <c r="IT41" s="70"/>
    </row>
    <row r="42" spans="1:254" s="71" customFormat="1" ht="15">
      <c r="A42" s="69"/>
      <c r="B42" s="70"/>
      <c r="C42" s="70"/>
      <c r="D42" s="70"/>
      <c r="E42" s="70"/>
      <c r="F42" s="70"/>
      <c r="G42" s="68"/>
      <c r="H42" s="70"/>
      <c r="I42" s="70"/>
      <c r="J42" s="70"/>
      <c r="K42" s="70"/>
      <c r="L42" s="70"/>
      <c r="M42" s="70"/>
      <c r="N42" s="70"/>
      <c r="P42" s="79"/>
      <c r="IL42" s="70"/>
      <c r="IM42" s="70"/>
      <c r="IN42" s="70"/>
      <c r="IO42" s="70"/>
      <c r="IP42" s="70"/>
      <c r="IQ42" s="70"/>
      <c r="IR42" s="70"/>
      <c r="IS42" s="70"/>
      <c r="IT42" s="70"/>
    </row>
    <row r="43" ht="12.75">
      <c r="P43" s="79"/>
    </row>
    <row r="44" ht="12.75">
      <c r="P44" s="79"/>
    </row>
    <row r="45" ht="12.75">
      <c r="P45" s="79"/>
    </row>
    <row r="46" ht="12.75">
      <c r="P46" s="79"/>
    </row>
    <row r="47" ht="12.75">
      <c r="P47" s="79"/>
    </row>
    <row r="48" ht="12.75">
      <c r="P48" s="79"/>
    </row>
    <row r="52" ht="45.75" customHeight="1"/>
    <row r="63" spans="4:5" ht="27.75">
      <c r="D63" s="41"/>
      <c r="E63" s="41"/>
    </row>
    <row r="65" spans="4:15" ht="27.75">
      <c r="D65" s="49"/>
      <c r="E65" s="43"/>
      <c r="F65" s="46"/>
      <c r="G65" s="46"/>
      <c r="H65" s="46"/>
      <c r="I65" s="42"/>
      <c r="J65" s="42"/>
      <c r="K65" s="42"/>
      <c r="L65" s="85"/>
      <c r="M65" s="86"/>
      <c r="N65" s="74"/>
      <c r="O65" s="42"/>
    </row>
    <row r="66" spans="4:15" ht="27.75">
      <c r="D66" s="49"/>
      <c r="E66" s="44"/>
      <c r="F66" s="42"/>
      <c r="G66" s="42"/>
      <c r="H66" s="42"/>
      <c r="I66" s="44"/>
      <c r="J66" s="44"/>
      <c r="K66" s="44"/>
      <c r="L66" s="44"/>
      <c r="M66" s="42"/>
      <c r="N66" s="42"/>
      <c r="O66" s="42"/>
    </row>
  </sheetData>
  <sheetProtection/>
  <mergeCells count="17">
    <mergeCell ref="A26:B26"/>
    <mergeCell ref="A21:B21"/>
    <mergeCell ref="I10:K10"/>
    <mergeCell ref="E9:E12"/>
    <mergeCell ref="D24:E24"/>
    <mergeCell ref="L1:O1"/>
    <mergeCell ref="O9:O12"/>
    <mergeCell ref="F9:H10"/>
    <mergeCell ref="A24:B24"/>
    <mergeCell ref="I9:N9"/>
    <mergeCell ref="L65:M65"/>
    <mergeCell ref="D21:F21"/>
    <mergeCell ref="J21:L21"/>
    <mergeCell ref="P4:P25"/>
    <mergeCell ref="D9:D12"/>
    <mergeCell ref="D7:O7"/>
    <mergeCell ref="L10:N10"/>
  </mergeCells>
  <printOptions horizontalCentered="1"/>
  <pageMargins left="0.15748031496062992" right="0" top="1.1811023622047245" bottom="0.03937007874015748" header="0.1968503937007874" footer="0.1968503937007874"/>
  <pageSetup fitToHeight="4" horizontalDpi="600" verticalDpi="600" orientation="landscape" paperSize="9" scale="59" r:id="rId1"/>
  <headerFooter alignWithMargins="0">
    <oddFooter>&amp;R&amp;12Сторінка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2017-07-27T11:58:02Z</cp:lastPrinted>
  <dcterms:created xsi:type="dcterms:W3CDTF">2014-01-17T10:52:16Z</dcterms:created>
  <dcterms:modified xsi:type="dcterms:W3CDTF">2017-07-27T12:15:03Z</dcterms:modified>
  <cp:category/>
  <cp:version/>
  <cp:contentType/>
  <cp:contentStatus/>
</cp:coreProperties>
</file>