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601" activeTab="0"/>
  </bookViews>
  <sheets>
    <sheet name="дод 2" sheetId="1" r:id="rId1"/>
  </sheets>
  <definedNames>
    <definedName name="_xlnm.Print_Titles" localSheetId="0">'дод 2'!$11:$11</definedName>
    <definedName name="_xlnm.Print_Area" localSheetId="0">'дод 2'!$A$1:$GR$40</definedName>
  </definedNames>
  <calcPr fullCalcOnLoad="1"/>
</workbook>
</file>

<file path=xl/sharedStrings.xml><?xml version="1.0" encoding="utf-8"?>
<sst xmlns="http://schemas.openxmlformats.org/spreadsheetml/2006/main" count="313" uniqueCount="75">
  <si>
    <t>Видатки загального фонду</t>
  </si>
  <si>
    <t>Видатки спеціального фонду</t>
  </si>
  <si>
    <t>Всього</t>
  </si>
  <si>
    <t xml:space="preserve">з них: </t>
  </si>
  <si>
    <t>капі-тальні (код 2000)</t>
  </si>
  <si>
    <t>010000</t>
  </si>
  <si>
    <t>Державне управління</t>
  </si>
  <si>
    <t>070000</t>
  </si>
  <si>
    <t>Освіта</t>
  </si>
  <si>
    <t>080000</t>
  </si>
  <si>
    <t xml:space="preserve">Охорона здоров’я 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</si>
  <si>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</si>
  <si>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</si>
  <si>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</si>
  <si>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</si>
  <si>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</si>
  <si>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130000</t>
  </si>
  <si>
    <t>Фізична культура і спорт</t>
  </si>
  <si>
    <t>150000</t>
  </si>
  <si>
    <t>Будівництво</t>
  </si>
  <si>
    <t>170000</t>
  </si>
  <si>
    <t>240000</t>
  </si>
  <si>
    <t>Цільові фонди</t>
  </si>
  <si>
    <t>250000</t>
  </si>
  <si>
    <t>Видатки, не віднесені до основних груп</t>
  </si>
  <si>
    <t>180000</t>
  </si>
  <si>
    <t>Інші послуги, пов'язані з економічною діяльністю</t>
  </si>
  <si>
    <t>Транспорт, дорожнє господарство, зв'язок, телекомунікації та інформатика</t>
  </si>
  <si>
    <t xml:space="preserve"> оплата праці       (код 1110)</t>
  </si>
  <si>
    <t xml:space="preserve"> оплата праці      (код 1110)</t>
  </si>
  <si>
    <t>з них: бюджет розвит-    ку</t>
  </si>
  <si>
    <t>оплата комуналь-них послуг та енерго-носіїв    (код 1160)</t>
  </si>
  <si>
    <t>(грн.)</t>
  </si>
  <si>
    <t>210000</t>
  </si>
  <si>
    <t>капітальні (код 2000)</t>
  </si>
  <si>
    <t>поточні           (код 1000)</t>
  </si>
  <si>
    <t>поточні            (код 1000)</t>
  </si>
  <si>
    <t>Запобігання та ліквідація надзвичайних ситуацій та наслідків стихійного лиха</t>
  </si>
  <si>
    <t xml:space="preserve">до  рішення  Сумської  міської  ради  </t>
  </si>
  <si>
    <t xml:space="preserve">                   Додаток № 2</t>
  </si>
  <si>
    <t>Затверджено з урахуванням внесених змін</t>
  </si>
  <si>
    <t xml:space="preserve">до  рішення Сумської  міської ради  </t>
  </si>
  <si>
    <t xml:space="preserve">до  рішення  Сумської  міської ради  </t>
  </si>
  <si>
    <t xml:space="preserve">                     Додаток № 2</t>
  </si>
  <si>
    <t>оплата комуналь-них послуг та енерго-носіїв           (код 1160)</t>
  </si>
  <si>
    <t>оплата комуналь-них послуг та енерго-носіїв                (код 1160)</t>
  </si>
  <si>
    <t>капі-тальні    (код 2000)</t>
  </si>
  <si>
    <t>160000</t>
  </si>
  <si>
    <t>Сільське і лісове господарство, рибне господарство та мисливство</t>
  </si>
  <si>
    <t>капі-    тальні    (код 2000)</t>
  </si>
  <si>
    <t>Додаток № 2</t>
  </si>
  <si>
    <t xml:space="preserve">до рішення виконавчого </t>
  </si>
  <si>
    <t xml:space="preserve">Код бюджетної класифікації </t>
  </si>
  <si>
    <t xml:space="preserve">Всього </t>
  </si>
  <si>
    <t>Загальний фонд</t>
  </si>
  <si>
    <t>Спеціальний фонд</t>
  </si>
  <si>
    <t>Видатки</t>
  </si>
  <si>
    <t xml:space="preserve">до   пояснювальної   записки                                          </t>
  </si>
  <si>
    <t xml:space="preserve">  Додаток № 2</t>
  </si>
  <si>
    <t>Міський голова</t>
  </si>
  <si>
    <t>Г.М. Мінаєв</t>
  </si>
  <si>
    <t>Виконавець: Липова С.А.</t>
  </si>
  <si>
    <t>Засоби масової інформації</t>
  </si>
  <si>
    <t>О.М. Лисенко</t>
  </si>
  <si>
    <t>200000</t>
  </si>
  <si>
    <t>Охорона навколишнього природного середовища та ядерна безпека</t>
  </si>
  <si>
    <t>(тис. грн.)</t>
  </si>
  <si>
    <t>Очікуване виконання</t>
  </si>
  <si>
    <t>120000</t>
  </si>
  <si>
    <t>Разом</t>
  </si>
  <si>
    <t>Обслуговування боргу</t>
  </si>
  <si>
    <t>230000</t>
  </si>
  <si>
    <t>Культура і мистецтво</t>
  </si>
  <si>
    <t>Інформація про виконання видаткової частини міського бюджету                                              за 2016 рік</t>
  </si>
  <si>
    <t>Кредитування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</si>
</sst>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"/>
    <numFmt numFmtId="191" formatCode="0.000"/>
    <numFmt numFmtId="192" formatCode="0.000000"/>
    <numFmt numFmtId="193" formatCode="0.00000"/>
    <numFmt numFmtId="194" formatCode="0.0000000"/>
    <numFmt numFmtId="195" formatCode="#,##0.000"/>
    <numFmt numFmtId="196" formatCode="#,##0.0000"/>
    <numFmt numFmtId="197" formatCode="#,##0&quot;грн.&quot;;\-#,##0&quot;грн.&quot;"/>
    <numFmt numFmtId="198" formatCode="#,##0&quot;грн.&quot;;[Red]\-#,##0&quot;грн.&quot;"/>
    <numFmt numFmtId="199" formatCode="#,##0.00&quot;грн.&quot;;\-#,##0.00&quot;грн.&quot;"/>
    <numFmt numFmtId="200" formatCode="#,##0.00&quot;грн.&quot;;[Red]\-#,##0.00&quot;грн.&quot;"/>
    <numFmt numFmtId="201" formatCode="_-* #,##0&quot;грн.&quot;_-;\-* #,##0&quot;грн.&quot;_-;_-* &quot;-&quot;&quot;грн.&quot;_-;_-@_-"/>
    <numFmt numFmtId="202" formatCode="_-* #,##0_г_р_н_._-;\-* #,##0_г_р_н_._-;_-* &quot;-&quot;_г_р_н_._-;_-@_-"/>
    <numFmt numFmtId="203" formatCode="_-* #,##0.00&quot;грн.&quot;_-;\-* #,##0.00&quot;грн.&quot;_-;_-* &quot;-&quot;??&quot;грн.&quot;_-;_-@_-"/>
    <numFmt numFmtId="204" formatCode="_-* #,##0.00_г_р_н_._-;\-* #,##0.00_г_р_н_._-;_-* &quot;-&quot;??_г_р_н_._-;_-@_-"/>
    <numFmt numFmtId="205" formatCode="#,##0.0_ ;\-#,##0.0\ "/>
    <numFmt numFmtId="206" formatCode="0.000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#,##0.000000"/>
    <numFmt numFmtId="212" formatCode="_(* #,##0.000_);_(* \(#,##0.000\);_(* &quot;-&quot;??_);_(@_)"/>
    <numFmt numFmtId="213" formatCode="_(* #,##0.0_);_(* \(#,##0.0\);_(* &quot;-&quot;??_);_(@_)"/>
    <numFmt numFmtId="214" formatCode="_(* #,##0_);_(* \(#,##0\);_(* &quot;-&quot;??_);_(@_)"/>
  </numFmts>
  <fonts count="33">
    <font>
      <sz val="10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4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22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horizontal="left" vertic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88" fontId="5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303"/>
  <sheetViews>
    <sheetView showZeros="0" tabSelected="1" view="pageBreakPreview" zoomScale="70" zoomScaleNormal="75" zoomScaleSheetLayoutView="70" zoomScalePageLayoutView="0" workbookViewId="0" topLeftCell="A10">
      <selection activeCell="GR13" sqref="GR13"/>
    </sheetView>
  </sheetViews>
  <sheetFormatPr defaultColWidth="9.140625" defaultRowHeight="12.75"/>
  <cols>
    <col min="1" max="1" width="41.140625" style="4" customWidth="1"/>
    <col min="2" max="3" width="15.8515625" style="4" hidden="1" customWidth="1"/>
    <col min="4" max="4" width="14.57421875" style="4" hidden="1" customWidth="1"/>
    <col min="5" max="5" width="16.57421875" style="4" hidden="1" customWidth="1"/>
    <col min="6" max="6" width="14.7109375" style="4" hidden="1" customWidth="1"/>
    <col min="7" max="8" width="14.28125" style="4" hidden="1" customWidth="1"/>
    <col min="9" max="9" width="17.8515625" style="4" hidden="1" customWidth="1"/>
    <col min="10" max="10" width="13.421875" style="4" hidden="1" customWidth="1"/>
    <col min="11" max="11" width="14.421875" style="4" hidden="1" customWidth="1"/>
    <col min="12" max="12" width="15.421875" style="4" hidden="1" customWidth="1"/>
    <col min="13" max="13" width="15.8515625" style="4" hidden="1" customWidth="1"/>
    <col min="14" max="14" width="12.8515625" style="4" hidden="1" customWidth="1"/>
    <col min="15" max="15" width="13.421875" style="4" hidden="1" customWidth="1"/>
    <col min="16" max="16" width="17.8515625" style="4" hidden="1" customWidth="1"/>
    <col min="17" max="17" width="15.7109375" style="4" hidden="1" customWidth="1"/>
    <col min="18" max="18" width="14.421875" style="4" hidden="1" customWidth="1"/>
    <col min="19" max="20" width="15.7109375" style="4" hidden="1" customWidth="1"/>
    <col min="21" max="21" width="17.8515625" style="4" hidden="1" customWidth="1"/>
    <col min="22" max="22" width="16.421875" style="4" hidden="1" customWidth="1"/>
    <col min="23" max="23" width="14.421875" style="4" hidden="1" customWidth="1"/>
    <col min="24" max="24" width="10.57421875" style="4" hidden="1" customWidth="1"/>
    <col min="25" max="25" width="15.7109375" style="4" hidden="1" customWidth="1"/>
    <col min="26" max="27" width="15.8515625" style="4" hidden="1" customWidth="1"/>
    <col min="28" max="28" width="17.8515625" style="4" hidden="1" customWidth="1"/>
    <col min="29" max="29" width="23.7109375" style="4" hidden="1" customWidth="1"/>
    <col min="30" max="30" width="15.57421875" style="4" hidden="1" customWidth="1"/>
    <col min="31" max="31" width="17.421875" style="4" hidden="1" customWidth="1"/>
    <col min="32" max="32" width="18.00390625" style="4" hidden="1" customWidth="1"/>
    <col min="33" max="33" width="17.8515625" style="4" hidden="1" customWidth="1"/>
    <col min="34" max="34" width="28.28125" style="4" hidden="1" customWidth="1"/>
    <col min="35" max="35" width="15.57421875" style="4" hidden="1" customWidth="1"/>
    <col min="36" max="36" width="16.57421875" style="4" hidden="1" customWidth="1"/>
    <col min="37" max="37" width="19.57421875" style="4" hidden="1" customWidth="1"/>
    <col min="38" max="38" width="12.8515625" style="4" hidden="1" customWidth="1"/>
    <col min="39" max="39" width="13.421875" style="4" hidden="1" customWidth="1"/>
    <col min="40" max="40" width="17.8515625" style="4" hidden="1" customWidth="1"/>
    <col min="41" max="41" width="17.421875" style="4" hidden="1" customWidth="1"/>
    <col min="42" max="42" width="15.57421875" style="4" hidden="1" customWidth="1"/>
    <col min="43" max="43" width="12.8515625" style="4" hidden="1" customWidth="1"/>
    <col min="44" max="44" width="15.7109375" style="4" hidden="1" customWidth="1"/>
    <col min="45" max="45" width="17.8515625" style="4" hidden="1" customWidth="1"/>
    <col min="46" max="46" width="22.8515625" style="4" hidden="1" customWidth="1"/>
    <col min="47" max="47" width="15.57421875" style="4" hidden="1" customWidth="1"/>
    <col min="48" max="48" width="10.57421875" style="4" hidden="1" customWidth="1"/>
    <col min="49" max="49" width="0.13671875" style="4" hidden="1" customWidth="1"/>
    <col min="50" max="50" width="15.8515625" style="4" hidden="1" customWidth="1"/>
    <col min="51" max="51" width="14.8515625" style="4" hidden="1" customWidth="1"/>
    <col min="52" max="52" width="13.8515625" style="4" hidden="1" customWidth="1"/>
    <col min="53" max="53" width="13.421875" style="4" hidden="1" customWidth="1"/>
    <col min="54" max="54" width="13.28125" style="4" hidden="1" customWidth="1"/>
    <col min="55" max="55" width="16.8515625" style="4" hidden="1" customWidth="1"/>
    <col min="56" max="56" width="18.00390625" style="4" hidden="1" customWidth="1"/>
    <col min="57" max="57" width="12.421875" style="4" hidden="1" customWidth="1"/>
    <col min="58" max="58" width="14.7109375" style="4" hidden="1" customWidth="1"/>
    <col min="59" max="59" width="13.57421875" style="4" hidden="1" customWidth="1"/>
    <col min="60" max="60" width="12.7109375" style="4" hidden="1" customWidth="1"/>
    <col min="61" max="61" width="19.57421875" style="4" hidden="1" customWidth="1"/>
    <col min="62" max="62" width="10.57421875" style="4" hidden="1" customWidth="1"/>
    <col min="63" max="63" width="13.421875" style="4" hidden="1" customWidth="1"/>
    <col min="64" max="64" width="17.8515625" style="4" hidden="1" customWidth="1"/>
    <col min="65" max="65" width="37.421875" style="4" hidden="1" customWidth="1"/>
    <col min="66" max="66" width="15.57421875" style="4" hidden="1" customWidth="1"/>
    <col min="67" max="68" width="14.28125" style="4" hidden="1" customWidth="1"/>
    <col min="69" max="69" width="17.8515625" style="4" hidden="1" customWidth="1"/>
    <col min="70" max="70" width="37.421875" style="4" hidden="1" customWidth="1"/>
    <col min="71" max="71" width="15.57421875" style="4" hidden="1" customWidth="1"/>
    <col min="72" max="72" width="10.57421875" style="4" hidden="1" customWidth="1"/>
    <col min="73" max="73" width="16.57421875" style="4" hidden="1" customWidth="1"/>
    <col min="74" max="74" width="14.421875" style="4" hidden="1" customWidth="1"/>
    <col min="75" max="75" width="14.8515625" style="4" hidden="1" customWidth="1"/>
    <col min="76" max="76" width="14.28125" style="4" hidden="1" customWidth="1"/>
    <col min="77" max="77" width="15.28125" style="4" hidden="1" customWidth="1"/>
    <col min="78" max="78" width="13.140625" style="4" hidden="1" customWidth="1"/>
    <col min="79" max="80" width="17.00390625" style="4" hidden="1" customWidth="1"/>
    <col min="81" max="81" width="12.57421875" style="4" hidden="1" customWidth="1"/>
    <col min="82" max="82" width="15.28125" style="4" hidden="1" customWidth="1"/>
    <col min="83" max="83" width="13.57421875" style="4" hidden="1" customWidth="1"/>
    <col min="84" max="84" width="13.140625" style="4" hidden="1" customWidth="1"/>
    <col min="85" max="85" width="17.8515625" style="4" hidden="1" customWidth="1"/>
    <col min="86" max="86" width="13.140625" style="4" hidden="1" customWidth="1"/>
    <col min="87" max="87" width="13.421875" style="4" hidden="1" customWidth="1"/>
    <col min="88" max="88" width="17.8515625" style="4" hidden="1" customWidth="1"/>
    <col min="89" max="89" width="16.8515625" style="4" hidden="1" customWidth="1"/>
    <col min="90" max="90" width="14.28125" style="4" hidden="1" customWidth="1"/>
    <col min="91" max="91" width="11.7109375" style="4" hidden="1" customWidth="1"/>
    <col min="92" max="92" width="13.421875" style="4" hidden="1" customWidth="1"/>
    <col min="93" max="93" width="17.8515625" style="4" hidden="1" customWidth="1"/>
    <col min="94" max="94" width="16.8515625" style="4" hidden="1" customWidth="1"/>
    <col min="95" max="95" width="13.7109375" style="4" hidden="1" customWidth="1"/>
    <col min="96" max="97" width="12.140625" style="4" hidden="1" customWidth="1"/>
    <col min="98" max="98" width="15.421875" style="4" hidden="1" customWidth="1"/>
    <col min="99" max="99" width="15.8515625" style="4" hidden="1" customWidth="1"/>
    <col min="100" max="100" width="13.57421875" style="4" hidden="1" customWidth="1"/>
    <col min="101" max="101" width="14.421875" style="4" hidden="1" customWidth="1"/>
    <col min="102" max="102" width="13.140625" style="4" hidden="1" customWidth="1"/>
    <col min="103" max="104" width="17.28125" style="4" hidden="1" customWidth="1"/>
    <col min="105" max="105" width="12.8515625" style="4" hidden="1" customWidth="1"/>
    <col min="106" max="106" width="13.28125" style="4" hidden="1" customWidth="1"/>
    <col min="107" max="107" width="13.57421875" style="4" hidden="1" customWidth="1"/>
    <col min="108" max="108" width="13.00390625" style="4" hidden="1" customWidth="1"/>
    <col min="109" max="109" width="19.57421875" style="4" hidden="1" customWidth="1"/>
    <col min="110" max="110" width="15.28125" style="4" hidden="1" customWidth="1"/>
    <col min="111" max="111" width="14.28125" style="4" hidden="1" customWidth="1"/>
    <col min="112" max="112" width="17.8515625" style="4" hidden="1" customWidth="1"/>
    <col min="113" max="113" width="23.7109375" style="4" hidden="1" customWidth="1"/>
    <col min="114" max="114" width="15.57421875" style="4" hidden="1" customWidth="1"/>
    <col min="115" max="115" width="12.8515625" style="4" hidden="1" customWidth="1"/>
    <col min="116" max="116" width="13.421875" style="4" hidden="1" customWidth="1"/>
    <col min="117" max="117" width="17.8515625" style="4" hidden="1" customWidth="1"/>
    <col min="118" max="118" width="76.57421875" style="4" hidden="1" customWidth="1"/>
    <col min="119" max="119" width="9.28125" style="4" hidden="1" customWidth="1"/>
    <col min="120" max="120" width="10.57421875" style="4" hidden="1" customWidth="1"/>
    <col min="121" max="121" width="15.28125" style="4" hidden="1" customWidth="1"/>
    <col min="122" max="122" width="19.8515625" style="4" hidden="1" customWidth="1"/>
    <col min="123" max="123" width="18.140625" style="4" hidden="1" customWidth="1"/>
    <col min="124" max="124" width="13.28125" style="4" hidden="1" customWidth="1"/>
    <col min="125" max="126" width="14.8515625" style="4" hidden="1" customWidth="1"/>
    <col min="127" max="128" width="17.57421875" style="4" hidden="1" customWidth="1"/>
    <col min="129" max="129" width="12.421875" style="4" hidden="1" customWidth="1"/>
    <col min="130" max="130" width="12.8515625" style="4" hidden="1" customWidth="1"/>
    <col min="131" max="132" width="13.140625" style="4" hidden="1" customWidth="1"/>
    <col min="133" max="133" width="18.421875" style="4" hidden="1" customWidth="1"/>
    <col min="134" max="134" width="16.57421875" style="4" hidden="1" customWidth="1"/>
    <col min="135" max="135" width="15.28125" style="4" hidden="1" customWidth="1"/>
    <col min="136" max="136" width="17.8515625" style="4" hidden="1" customWidth="1"/>
    <col min="137" max="137" width="18.8515625" style="4" hidden="1" customWidth="1"/>
    <col min="138" max="138" width="15.57421875" style="4" hidden="1" customWidth="1"/>
    <col min="139" max="139" width="16.57421875" style="4" hidden="1" customWidth="1"/>
    <col min="140" max="140" width="14.28125" style="4" hidden="1" customWidth="1"/>
    <col min="141" max="141" width="17.8515625" style="4" hidden="1" customWidth="1"/>
    <col min="142" max="142" width="23.7109375" style="4" hidden="1" customWidth="1"/>
    <col min="143" max="143" width="18.57421875" style="4" hidden="1" customWidth="1"/>
    <col min="144" max="144" width="18.8515625" style="4" hidden="1" customWidth="1"/>
    <col min="145" max="145" width="16.57421875" style="4" hidden="1" customWidth="1"/>
    <col min="146" max="146" width="18.00390625" style="33" hidden="1" customWidth="1"/>
    <col min="147" max="147" width="24.7109375" style="33" hidden="1" customWidth="1"/>
    <col min="148" max="148" width="14.28125" style="33" hidden="1" customWidth="1"/>
    <col min="149" max="149" width="14.421875" style="33" hidden="1" customWidth="1"/>
    <col min="150" max="150" width="15.57421875" style="33" hidden="1" customWidth="1"/>
    <col min="151" max="151" width="71.421875" style="33" hidden="1" customWidth="1"/>
    <col min="152" max="152" width="18.00390625" style="33" hidden="1" customWidth="1"/>
    <col min="153" max="153" width="13.421875" style="33" hidden="1" customWidth="1"/>
    <col min="154" max="154" width="22.28125" style="33" hidden="1" customWidth="1"/>
    <col min="155" max="155" width="18.57421875" style="33" hidden="1" customWidth="1"/>
    <col min="156" max="156" width="16.57421875" style="33" hidden="1" customWidth="1"/>
    <col min="157" max="157" width="19.57421875" style="33" hidden="1" customWidth="1"/>
    <col min="158" max="159" width="15.28125" style="4" hidden="1" customWidth="1"/>
    <col min="160" max="160" width="17.8515625" style="4" hidden="1" customWidth="1"/>
    <col min="161" max="161" width="58.57421875" style="4" hidden="1" customWidth="1"/>
    <col min="162" max="162" width="15.57421875" style="4" hidden="1" customWidth="1"/>
    <col min="163" max="164" width="18.00390625" style="4" hidden="1" customWidth="1"/>
    <col min="165" max="165" width="17.8515625" style="4" hidden="1" customWidth="1"/>
    <col min="166" max="166" width="76.57421875" style="4" hidden="1" customWidth="1"/>
    <col min="167" max="167" width="18.57421875" style="4" hidden="1" customWidth="1"/>
    <col min="168" max="168" width="10.7109375" style="4" hidden="1" customWidth="1"/>
    <col min="169" max="169" width="18.00390625" style="4" hidden="1" customWidth="1"/>
    <col min="170" max="171" width="19.57421875" style="33" hidden="1" customWidth="1"/>
    <col min="172" max="172" width="14.28125" style="33" hidden="1" customWidth="1"/>
    <col min="173" max="173" width="14.421875" style="33" hidden="1" customWidth="1"/>
    <col min="174" max="174" width="15.57421875" style="33" hidden="1" customWidth="1"/>
    <col min="175" max="175" width="48.00390625" style="33" hidden="1" customWidth="1"/>
    <col min="176" max="176" width="18.00390625" style="33" hidden="1" customWidth="1"/>
    <col min="177" max="177" width="13.421875" style="33" hidden="1" customWidth="1"/>
    <col min="178" max="178" width="14.421875" style="33" hidden="1" customWidth="1"/>
    <col min="179" max="179" width="17.7109375" style="33" hidden="1" customWidth="1"/>
    <col min="180" max="180" width="22.28125" style="33" hidden="1" customWidth="1"/>
    <col min="181" max="181" width="19.57421875" style="33" hidden="1" customWidth="1"/>
    <col min="182" max="182" width="14.28125" style="4" hidden="1" customWidth="1"/>
    <col min="183" max="183" width="14.421875" style="4" hidden="1" customWidth="1"/>
    <col min="184" max="184" width="17.8515625" style="4" hidden="1" customWidth="1"/>
    <col min="185" max="185" width="37.421875" style="4" hidden="1" customWidth="1"/>
    <col min="186" max="186" width="15.57421875" style="4" hidden="1" customWidth="1"/>
    <col min="187" max="187" width="13.28125" style="4" hidden="1" customWidth="1"/>
    <col min="188" max="188" width="15.7109375" style="4" hidden="1" customWidth="1"/>
    <col min="189" max="189" width="17.8515625" style="4" hidden="1" customWidth="1"/>
    <col min="190" max="190" width="39.140625" style="4" hidden="1" customWidth="1"/>
    <col min="191" max="191" width="18.57421875" style="4" hidden="1" customWidth="1"/>
    <col min="192" max="192" width="11.140625" style="4" hidden="1" customWidth="1"/>
    <col min="193" max="193" width="16.57421875" style="4" hidden="1" customWidth="1"/>
    <col min="194" max="194" width="16.8515625" style="4" customWidth="1"/>
    <col min="195" max="195" width="19.140625" style="33" customWidth="1"/>
    <col min="196" max="196" width="14.8515625" style="33" customWidth="1"/>
    <col min="197" max="198" width="19.421875" style="33" customWidth="1"/>
    <col min="199" max="199" width="15.140625" style="33" bestFit="1" customWidth="1"/>
    <col min="200" max="201" width="12.00390625" style="33" customWidth="1"/>
    <col min="202" max="202" width="21.00390625" style="71" customWidth="1"/>
    <col min="203" max="203" width="12.57421875" style="71" customWidth="1"/>
    <col min="204" max="204" width="10.57421875" style="4" bestFit="1" customWidth="1"/>
    <col min="205" max="205" width="11.8515625" style="4" bestFit="1" customWidth="1"/>
    <col min="206" max="209" width="9.140625" style="4" customWidth="1"/>
    <col min="210" max="210" width="16.7109375" style="4" customWidth="1"/>
    <col min="211" max="16384" width="9.140625" style="4" customWidth="1"/>
  </cols>
  <sheetData>
    <row r="1" spans="7:203" s="11" customFormat="1" ht="27.75">
      <c r="G1" s="98" t="s">
        <v>39</v>
      </c>
      <c r="H1" s="98"/>
      <c r="I1" s="98"/>
      <c r="J1" s="98"/>
      <c r="K1" s="98"/>
      <c r="L1" s="3"/>
      <c r="AE1" s="98" t="s">
        <v>39</v>
      </c>
      <c r="AF1" s="98"/>
      <c r="AG1" s="98"/>
      <c r="AH1" s="98"/>
      <c r="AI1" s="98"/>
      <c r="BC1" s="11" t="s">
        <v>43</v>
      </c>
      <c r="BF1" s="3"/>
      <c r="BG1" s="3"/>
      <c r="CA1" s="11" t="s">
        <v>43</v>
      </c>
      <c r="CD1" s="3"/>
      <c r="CE1" s="3"/>
      <c r="CY1" s="11" t="s">
        <v>43</v>
      </c>
      <c r="DC1" s="3"/>
      <c r="DW1" s="21" t="s">
        <v>39</v>
      </c>
      <c r="DX1" s="21"/>
      <c r="DY1" s="21"/>
      <c r="DZ1" s="21"/>
      <c r="EA1" s="3"/>
      <c r="EU1" s="30" t="s">
        <v>39</v>
      </c>
      <c r="EV1" s="30"/>
      <c r="EW1" s="30"/>
      <c r="EX1" s="30"/>
      <c r="EY1" s="3"/>
      <c r="FS1" s="99" t="s">
        <v>50</v>
      </c>
      <c r="FT1" s="99"/>
      <c r="FU1" s="99"/>
      <c r="FV1" s="20"/>
      <c r="FW1" s="20"/>
      <c r="GN1" s="92" t="s">
        <v>58</v>
      </c>
      <c r="GO1" s="92"/>
      <c r="GP1" s="92"/>
      <c r="GQ1" s="47"/>
      <c r="GR1" s="47"/>
      <c r="GS1" s="47"/>
      <c r="GT1" s="59"/>
      <c r="GU1" s="59"/>
    </row>
    <row r="2" spans="7:203" s="11" customFormat="1" ht="24.75" customHeight="1">
      <c r="G2" s="98" t="s">
        <v>38</v>
      </c>
      <c r="H2" s="98"/>
      <c r="I2" s="98"/>
      <c r="J2" s="98"/>
      <c r="K2" s="98"/>
      <c r="L2" s="98"/>
      <c r="AE2" s="11" t="s">
        <v>41</v>
      </c>
      <c r="BC2" s="11" t="s">
        <v>42</v>
      </c>
      <c r="BF2" s="3"/>
      <c r="BG2" s="3"/>
      <c r="CA2" s="11" t="s">
        <v>42</v>
      </c>
      <c r="CD2" s="3"/>
      <c r="CE2" s="3"/>
      <c r="CY2" s="11" t="s">
        <v>42</v>
      </c>
      <c r="DC2" s="3"/>
      <c r="DW2" s="21" t="s">
        <v>42</v>
      </c>
      <c r="DX2" s="21"/>
      <c r="DY2" s="21"/>
      <c r="DZ2" s="21"/>
      <c r="EA2" s="3"/>
      <c r="EU2" s="30" t="s">
        <v>42</v>
      </c>
      <c r="EV2" s="30"/>
      <c r="EW2" s="30"/>
      <c r="EX2" s="30"/>
      <c r="EY2" s="3"/>
      <c r="FS2" s="21" t="s">
        <v>51</v>
      </c>
      <c r="FT2" s="21"/>
      <c r="FU2" s="21"/>
      <c r="FV2" s="21"/>
      <c r="FW2" s="21"/>
      <c r="GN2" s="101" t="s">
        <v>57</v>
      </c>
      <c r="GO2" s="101"/>
      <c r="GP2" s="101"/>
      <c r="GQ2" s="83"/>
      <c r="GR2" s="83"/>
      <c r="GS2" s="83"/>
      <c r="GT2" s="60"/>
      <c r="GU2" s="59"/>
    </row>
    <row r="3" spans="7:203" s="11" customFormat="1" ht="27.75">
      <c r="G3" s="21"/>
      <c r="H3" s="21"/>
      <c r="I3" s="21"/>
      <c r="J3" s="21"/>
      <c r="K3" s="21"/>
      <c r="L3" s="21"/>
      <c r="BF3" s="3"/>
      <c r="BG3" s="3"/>
      <c r="CD3" s="3"/>
      <c r="CE3" s="3"/>
      <c r="DC3" s="3"/>
      <c r="DW3" s="21"/>
      <c r="DX3" s="21"/>
      <c r="DY3" s="21"/>
      <c r="DZ3" s="21"/>
      <c r="EA3" s="3"/>
      <c r="EU3" s="30"/>
      <c r="EV3" s="30"/>
      <c r="EW3" s="30"/>
      <c r="EX3" s="30"/>
      <c r="EY3" s="3"/>
      <c r="FS3" s="21"/>
      <c r="FT3" s="21"/>
      <c r="FU3" s="21"/>
      <c r="FV3" s="21"/>
      <c r="FW3" s="21"/>
      <c r="GN3" s="101"/>
      <c r="GO3" s="101"/>
      <c r="GP3" s="101"/>
      <c r="GQ3" s="83"/>
      <c r="GR3" s="83"/>
      <c r="GS3" s="83"/>
      <c r="GT3" s="60"/>
      <c r="GU3" s="59"/>
    </row>
    <row r="4" spans="202:203" s="11" customFormat="1" ht="27.75">
      <c r="GT4" s="59"/>
      <c r="GU4" s="59"/>
    </row>
    <row r="5" spans="202:203" s="10" customFormat="1" ht="18.75">
      <c r="GT5" s="61"/>
      <c r="GU5" s="61"/>
    </row>
    <row r="6" spans="1:203" s="8" customFormat="1" ht="57.75" customHeight="1">
      <c r="A6" s="102" t="s">
        <v>73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84"/>
      <c r="GR6" s="84"/>
      <c r="GS6" s="84"/>
      <c r="GT6" s="62"/>
      <c r="GU6" s="62"/>
    </row>
    <row r="7" spans="1:203" s="13" customFormat="1" ht="21.75" customHeight="1">
      <c r="A7" s="12"/>
      <c r="L7" s="19"/>
      <c r="N7" s="23"/>
      <c r="Y7" s="23"/>
      <c r="AJ7" s="11"/>
      <c r="BH7" s="20" t="s">
        <v>32</v>
      </c>
      <c r="CF7" s="11" t="s">
        <v>32</v>
      </c>
      <c r="DD7" s="19" t="s">
        <v>32</v>
      </c>
      <c r="EB7" s="29" t="s">
        <v>32</v>
      </c>
      <c r="EZ7" s="31" t="s">
        <v>32</v>
      </c>
      <c r="FX7" s="19" t="s">
        <v>32</v>
      </c>
      <c r="GP7" s="58" t="s">
        <v>66</v>
      </c>
      <c r="GQ7" s="58"/>
      <c r="GR7" s="58"/>
      <c r="GS7" s="58"/>
      <c r="GT7" s="23"/>
      <c r="GU7" s="23"/>
    </row>
    <row r="8" spans="1:203" s="6" customFormat="1" ht="18.75" customHeight="1">
      <c r="A8" s="97" t="s">
        <v>56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 t="s">
        <v>0</v>
      </c>
      <c r="O8" s="96"/>
      <c r="P8" s="96"/>
      <c r="Q8" s="96"/>
      <c r="R8" s="96"/>
      <c r="S8" s="96" t="s">
        <v>1</v>
      </c>
      <c r="T8" s="96"/>
      <c r="U8" s="96"/>
      <c r="V8" s="96"/>
      <c r="W8" s="96"/>
      <c r="X8" s="96"/>
      <c r="Y8" s="96"/>
      <c r="Z8" s="96" t="s">
        <v>0</v>
      </c>
      <c r="AA8" s="96"/>
      <c r="AB8" s="96"/>
      <c r="AC8" s="96"/>
      <c r="AD8" s="96"/>
      <c r="AE8" s="96" t="s">
        <v>1</v>
      </c>
      <c r="AF8" s="96"/>
      <c r="AG8" s="96"/>
      <c r="AH8" s="96"/>
      <c r="AI8" s="96"/>
      <c r="AJ8" s="96"/>
      <c r="AK8" s="96"/>
      <c r="AL8" s="96" t="s">
        <v>0</v>
      </c>
      <c r="AM8" s="96"/>
      <c r="AN8" s="96"/>
      <c r="AO8" s="96"/>
      <c r="AP8" s="96"/>
      <c r="AQ8" s="96" t="s">
        <v>1</v>
      </c>
      <c r="AR8" s="96"/>
      <c r="AS8" s="96"/>
      <c r="AT8" s="96"/>
      <c r="AU8" s="96"/>
      <c r="AV8" s="96"/>
      <c r="AW8" s="96"/>
      <c r="AX8" s="96" t="s">
        <v>0</v>
      </c>
      <c r="AY8" s="96"/>
      <c r="AZ8" s="96"/>
      <c r="BA8" s="96"/>
      <c r="BB8" s="96"/>
      <c r="BC8" s="96" t="s">
        <v>1</v>
      </c>
      <c r="BD8" s="96"/>
      <c r="BE8" s="96"/>
      <c r="BF8" s="96"/>
      <c r="BG8" s="96"/>
      <c r="BH8" s="96"/>
      <c r="BI8" s="96"/>
      <c r="BJ8" s="96" t="s">
        <v>0</v>
      </c>
      <c r="BK8" s="96"/>
      <c r="BL8" s="96"/>
      <c r="BM8" s="96"/>
      <c r="BN8" s="96"/>
      <c r="BO8" s="96" t="s">
        <v>1</v>
      </c>
      <c r="BP8" s="96"/>
      <c r="BQ8" s="96"/>
      <c r="BR8" s="96"/>
      <c r="BS8" s="96"/>
      <c r="BT8" s="96"/>
      <c r="BU8" s="96"/>
      <c r="BV8" s="96" t="s">
        <v>0</v>
      </c>
      <c r="BW8" s="96"/>
      <c r="BX8" s="96"/>
      <c r="BY8" s="96"/>
      <c r="BZ8" s="96"/>
      <c r="CA8" s="96" t="s">
        <v>1</v>
      </c>
      <c r="CB8" s="96"/>
      <c r="CC8" s="96"/>
      <c r="CD8" s="96"/>
      <c r="CE8" s="96"/>
      <c r="CF8" s="96"/>
      <c r="CG8" s="96"/>
      <c r="CH8" s="96" t="s">
        <v>0</v>
      </c>
      <c r="CI8" s="96"/>
      <c r="CJ8" s="96"/>
      <c r="CK8" s="96"/>
      <c r="CL8" s="96"/>
      <c r="CM8" s="96" t="s">
        <v>1</v>
      </c>
      <c r="CN8" s="96"/>
      <c r="CO8" s="96"/>
      <c r="CP8" s="96"/>
      <c r="CQ8" s="96"/>
      <c r="CR8" s="96"/>
      <c r="CS8" s="96"/>
      <c r="CT8" s="96" t="s">
        <v>0</v>
      </c>
      <c r="CU8" s="96"/>
      <c r="CV8" s="96"/>
      <c r="CW8" s="96"/>
      <c r="CX8" s="96"/>
      <c r="CY8" s="96" t="s">
        <v>1</v>
      </c>
      <c r="CZ8" s="96"/>
      <c r="DA8" s="96"/>
      <c r="DB8" s="96"/>
      <c r="DC8" s="96"/>
      <c r="DD8" s="96"/>
      <c r="DE8" s="96"/>
      <c r="DF8" s="96" t="s">
        <v>0</v>
      </c>
      <c r="DG8" s="96"/>
      <c r="DH8" s="96"/>
      <c r="DI8" s="96"/>
      <c r="DJ8" s="96"/>
      <c r="DK8" s="96" t="s">
        <v>1</v>
      </c>
      <c r="DL8" s="96"/>
      <c r="DM8" s="96"/>
      <c r="DN8" s="96"/>
      <c r="DO8" s="96"/>
      <c r="DP8" s="96"/>
      <c r="DQ8" s="96"/>
      <c r="DR8" s="96" t="s">
        <v>0</v>
      </c>
      <c r="DS8" s="96"/>
      <c r="DT8" s="96"/>
      <c r="DU8" s="96"/>
      <c r="DV8" s="96"/>
      <c r="DW8" s="96" t="s">
        <v>1</v>
      </c>
      <c r="DX8" s="96"/>
      <c r="DY8" s="96"/>
      <c r="DZ8" s="96"/>
      <c r="EA8" s="96"/>
      <c r="EB8" s="96"/>
      <c r="EC8" s="96"/>
      <c r="ED8" s="96" t="s">
        <v>0</v>
      </c>
      <c r="EE8" s="96"/>
      <c r="EF8" s="96"/>
      <c r="EG8" s="96"/>
      <c r="EH8" s="96"/>
      <c r="EI8" s="96" t="s">
        <v>1</v>
      </c>
      <c r="EJ8" s="96"/>
      <c r="EK8" s="96"/>
      <c r="EL8" s="96"/>
      <c r="EM8" s="96"/>
      <c r="EN8" s="96"/>
      <c r="EO8" s="96"/>
      <c r="EP8" s="96" t="s">
        <v>0</v>
      </c>
      <c r="EQ8" s="96"/>
      <c r="ER8" s="96"/>
      <c r="ES8" s="96"/>
      <c r="ET8" s="96"/>
      <c r="EU8" s="96" t="s">
        <v>1</v>
      </c>
      <c r="EV8" s="96"/>
      <c r="EW8" s="96"/>
      <c r="EX8" s="96"/>
      <c r="EY8" s="96"/>
      <c r="EZ8" s="96"/>
      <c r="FA8" s="96"/>
      <c r="FB8" s="96" t="s">
        <v>0</v>
      </c>
      <c r="FC8" s="96"/>
      <c r="FD8" s="96"/>
      <c r="FE8" s="96"/>
      <c r="FF8" s="96"/>
      <c r="FG8" s="96" t="s">
        <v>1</v>
      </c>
      <c r="FH8" s="96"/>
      <c r="FI8" s="96"/>
      <c r="FJ8" s="96"/>
      <c r="FK8" s="96"/>
      <c r="FL8" s="96"/>
      <c r="FM8" s="96"/>
      <c r="FN8" s="96" t="s">
        <v>0</v>
      </c>
      <c r="FO8" s="96"/>
      <c r="FP8" s="96"/>
      <c r="FQ8" s="96"/>
      <c r="FR8" s="96"/>
      <c r="FS8" s="96" t="s">
        <v>1</v>
      </c>
      <c r="FT8" s="96"/>
      <c r="FU8" s="96"/>
      <c r="FV8" s="96"/>
      <c r="FW8" s="96"/>
      <c r="FX8" s="96"/>
      <c r="FY8" s="96"/>
      <c r="FZ8" s="96" t="s">
        <v>0</v>
      </c>
      <c r="GA8" s="96"/>
      <c r="GB8" s="96"/>
      <c r="GC8" s="96"/>
      <c r="GD8" s="96"/>
      <c r="GE8" s="96" t="s">
        <v>1</v>
      </c>
      <c r="GF8" s="96"/>
      <c r="GG8" s="96"/>
      <c r="GH8" s="96"/>
      <c r="GI8" s="96"/>
      <c r="GJ8" s="96"/>
      <c r="GK8" s="96"/>
      <c r="GL8" s="96" t="s">
        <v>52</v>
      </c>
      <c r="GM8" s="94" t="s">
        <v>54</v>
      </c>
      <c r="GN8" s="95"/>
      <c r="GO8" s="96" t="s">
        <v>55</v>
      </c>
      <c r="GP8" s="96"/>
      <c r="GQ8" s="86"/>
      <c r="GR8" s="86"/>
      <c r="GS8" s="86"/>
      <c r="GT8" s="63"/>
      <c r="GU8" s="63"/>
    </row>
    <row r="9" spans="1:203" s="6" customFormat="1" ht="15.75" customHeight="1">
      <c r="A9" s="97"/>
      <c r="B9" s="93" t="s">
        <v>2</v>
      </c>
      <c r="C9" s="97" t="s">
        <v>35</v>
      </c>
      <c r="D9" s="97" t="s">
        <v>3</v>
      </c>
      <c r="E9" s="97"/>
      <c r="F9" s="97" t="s">
        <v>34</v>
      </c>
      <c r="G9" s="93" t="s">
        <v>2</v>
      </c>
      <c r="H9" s="97" t="s">
        <v>36</v>
      </c>
      <c r="I9" s="97" t="s">
        <v>3</v>
      </c>
      <c r="J9" s="97"/>
      <c r="K9" s="97" t="s">
        <v>34</v>
      </c>
      <c r="L9" s="97" t="s">
        <v>30</v>
      </c>
      <c r="M9" s="96"/>
      <c r="N9" s="93" t="s">
        <v>2</v>
      </c>
      <c r="O9" s="97" t="s">
        <v>35</v>
      </c>
      <c r="P9" s="97" t="s">
        <v>3</v>
      </c>
      <c r="Q9" s="97"/>
      <c r="R9" s="97" t="s">
        <v>34</v>
      </c>
      <c r="S9" s="93" t="s">
        <v>2</v>
      </c>
      <c r="T9" s="97" t="s">
        <v>36</v>
      </c>
      <c r="U9" s="97" t="s">
        <v>3</v>
      </c>
      <c r="V9" s="97"/>
      <c r="W9" s="97" t="s">
        <v>34</v>
      </c>
      <c r="X9" s="97" t="s">
        <v>30</v>
      </c>
      <c r="Y9" s="96"/>
      <c r="Z9" s="93" t="s">
        <v>2</v>
      </c>
      <c r="AA9" s="97" t="s">
        <v>35</v>
      </c>
      <c r="AB9" s="97" t="s">
        <v>3</v>
      </c>
      <c r="AC9" s="97"/>
      <c r="AD9" s="97" t="s">
        <v>4</v>
      </c>
      <c r="AE9" s="93" t="s">
        <v>2</v>
      </c>
      <c r="AF9" s="97" t="s">
        <v>36</v>
      </c>
      <c r="AG9" s="97" t="s">
        <v>3</v>
      </c>
      <c r="AH9" s="97"/>
      <c r="AI9" s="97" t="s">
        <v>4</v>
      </c>
      <c r="AJ9" s="97" t="s">
        <v>30</v>
      </c>
      <c r="AK9" s="96"/>
      <c r="AL9" s="93" t="s">
        <v>2</v>
      </c>
      <c r="AM9" s="97" t="s">
        <v>35</v>
      </c>
      <c r="AN9" s="97" t="s">
        <v>3</v>
      </c>
      <c r="AO9" s="97"/>
      <c r="AP9" s="97" t="s">
        <v>4</v>
      </c>
      <c r="AQ9" s="93" t="s">
        <v>2</v>
      </c>
      <c r="AR9" s="97" t="s">
        <v>36</v>
      </c>
      <c r="AS9" s="97" t="s">
        <v>3</v>
      </c>
      <c r="AT9" s="97"/>
      <c r="AU9" s="97" t="s">
        <v>4</v>
      </c>
      <c r="AV9" s="97" t="s">
        <v>30</v>
      </c>
      <c r="AW9" s="96"/>
      <c r="AX9" s="93" t="s">
        <v>2</v>
      </c>
      <c r="AY9" s="97" t="s">
        <v>35</v>
      </c>
      <c r="AZ9" s="97" t="s">
        <v>3</v>
      </c>
      <c r="BA9" s="97"/>
      <c r="BB9" s="97" t="s">
        <v>4</v>
      </c>
      <c r="BC9" s="93" t="s">
        <v>2</v>
      </c>
      <c r="BD9" s="97" t="s">
        <v>36</v>
      </c>
      <c r="BE9" s="97" t="s">
        <v>3</v>
      </c>
      <c r="BF9" s="97"/>
      <c r="BG9" s="97" t="s">
        <v>4</v>
      </c>
      <c r="BH9" s="97" t="s">
        <v>30</v>
      </c>
      <c r="BI9" s="96"/>
      <c r="BJ9" s="93" t="s">
        <v>2</v>
      </c>
      <c r="BK9" s="97" t="s">
        <v>35</v>
      </c>
      <c r="BL9" s="97" t="s">
        <v>3</v>
      </c>
      <c r="BM9" s="97"/>
      <c r="BN9" s="97" t="s">
        <v>4</v>
      </c>
      <c r="BO9" s="93" t="s">
        <v>2</v>
      </c>
      <c r="BP9" s="97" t="s">
        <v>36</v>
      </c>
      <c r="BQ9" s="97" t="s">
        <v>3</v>
      </c>
      <c r="BR9" s="97"/>
      <c r="BS9" s="97" t="s">
        <v>4</v>
      </c>
      <c r="BT9" s="97" t="s">
        <v>30</v>
      </c>
      <c r="BU9" s="96"/>
      <c r="BV9" s="93" t="s">
        <v>2</v>
      </c>
      <c r="BW9" s="97" t="s">
        <v>35</v>
      </c>
      <c r="BX9" s="97" t="s">
        <v>3</v>
      </c>
      <c r="BY9" s="97"/>
      <c r="BZ9" s="97" t="s">
        <v>4</v>
      </c>
      <c r="CA9" s="93" t="s">
        <v>2</v>
      </c>
      <c r="CB9" s="97" t="s">
        <v>36</v>
      </c>
      <c r="CC9" s="97" t="s">
        <v>3</v>
      </c>
      <c r="CD9" s="97"/>
      <c r="CE9" s="97" t="s">
        <v>4</v>
      </c>
      <c r="CF9" s="97" t="s">
        <v>30</v>
      </c>
      <c r="CG9" s="96"/>
      <c r="CH9" s="93" t="s">
        <v>2</v>
      </c>
      <c r="CI9" s="97" t="s">
        <v>35</v>
      </c>
      <c r="CJ9" s="97" t="s">
        <v>3</v>
      </c>
      <c r="CK9" s="97"/>
      <c r="CL9" s="97" t="s">
        <v>4</v>
      </c>
      <c r="CM9" s="93" t="s">
        <v>2</v>
      </c>
      <c r="CN9" s="97" t="s">
        <v>36</v>
      </c>
      <c r="CO9" s="97" t="s">
        <v>3</v>
      </c>
      <c r="CP9" s="97"/>
      <c r="CQ9" s="97" t="s">
        <v>4</v>
      </c>
      <c r="CR9" s="97" t="s">
        <v>30</v>
      </c>
      <c r="CS9" s="96"/>
      <c r="CT9" s="93" t="s">
        <v>2</v>
      </c>
      <c r="CU9" s="97" t="s">
        <v>35</v>
      </c>
      <c r="CV9" s="97" t="s">
        <v>3</v>
      </c>
      <c r="CW9" s="97"/>
      <c r="CX9" s="97" t="s">
        <v>46</v>
      </c>
      <c r="CY9" s="93" t="s">
        <v>2</v>
      </c>
      <c r="CZ9" s="97" t="s">
        <v>36</v>
      </c>
      <c r="DA9" s="97" t="s">
        <v>3</v>
      </c>
      <c r="DB9" s="97"/>
      <c r="DC9" s="97" t="s">
        <v>4</v>
      </c>
      <c r="DD9" s="97" t="s">
        <v>30</v>
      </c>
      <c r="DE9" s="96"/>
      <c r="DF9" s="93" t="s">
        <v>2</v>
      </c>
      <c r="DG9" s="97" t="s">
        <v>35</v>
      </c>
      <c r="DH9" s="97" t="s">
        <v>3</v>
      </c>
      <c r="DI9" s="97"/>
      <c r="DJ9" s="97" t="s">
        <v>46</v>
      </c>
      <c r="DK9" s="93" t="s">
        <v>2</v>
      </c>
      <c r="DL9" s="97" t="s">
        <v>36</v>
      </c>
      <c r="DM9" s="97" t="s">
        <v>3</v>
      </c>
      <c r="DN9" s="97"/>
      <c r="DO9" s="97" t="s">
        <v>4</v>
      </c>
      <c r="DP9" s="97" t="s">
        <v>30</v>
      </c>
      <c r="DQ9" s="96"/>
      <c r="DR9" s="93" t="s">
        <v>2</v>
      </c>
      <c r="DS9" s="97" t="s">
        <v>35</v>
      </c>
      <c r="DT9" s="97" t="s">
        <v>3</v>
      </c>
      <c r="DU9" s="97"/>
      <c r="DV9" s="97" t="s">
        <v>46</v>
      </c>
      <c r="DW9" s="93" t="s">
        <v>2</v>
      </c>
      <c r="DX9" s="97" t="s">
        <v>36</v>
      </c>
      <c r="DY9" s="97" t="s">
        <v>3</v>
      </c>
      <c r="DZ9" s="97"/>
      <c r="EA9" s="97" t="s">
        <v>49</v>
      </c>
      <c r="EB9" s="97" t="s">
        <v>30</v>
      </c>
      <c r="EC9" s="96"/>
      <c r="ED9" s="93" t="s">
        <v>2</v>
      </c>
      <c r="EE9" s="97" t="s">
        <v>35</v>
      </c>
      <c r="EF9" s="97" t="s">
        <v>3</v>
      </c>
      <c r="EG9" s="97"/>
      <c r="EH9" s="97" t="s">
        <v>46</v>
      </c>
      <c r="EI9" s="93" t="s">
        <v>2</v>
      </c>
      <c r="EJ9" s="97" t="s">
        <v>36</v>
      </c>
      <c r="EK9" s="97" t="s">
        <v>3</v>
      </c>
      <c r="EL9" s="97"/>
      <c r="EM9" s="97" t="s">
        <v>49</v>
      </c>
      <c r="EN9" s="97" t="s">
        <v>30</v>
      </c>
      <c r="EO9" s="96"/>
      <c r="EP9" s="93" t="s">
        <v>2</v>
      </c>
      <c r="EQ9" s="93" t="s">
        <v>35</v>
      </c>
      <c r="ER9" s="93" t="s">
        <v>3</v>
      </c>
      <c r="ES9" s="93"/>
      <c r="ET9" s="93" t="s">
        <v>46</v>
      </c>
      <c r="EU9" s="93" t="s">
        <v>2</v>
      </c>
      <c r="EV9" s="93" t="s">
        <v>36</v>
      </c>
      <c r="EW9" s="93" t="s">
        <v>3</v>
      </c>
      <c r="EX9" s="93"/>
      <c r="EY9" s="93" t="s">
        <v>49</v>
      </c>
      <c r="EZ9" s="93" t="s">
        <v>30</v>
      </c>
      <c r="FA9" s="96"/>
      <c r="FB9" s="93" t="s">
        <v>2</v>
      </c>
      <c r="FC9" s="93" t="s">
        <v>35</v>
      </c>
      <c r="FD9" s="93" t="s">
        <v>3</v>
      </c>
      <c r="FE9" s="93"/>
      <c r="FF9" s="93" t="s">
        <v>46</v>
      </c>
      <c r="FG9" s="93" t="s">
        <v>2</v>
      </c>
      <c r="FH9" s="93" t="s">
        <v>36</v>
      </c>
      <c r="FI9" s="93" t="s">
        <v>3</v>
      </c>
      <c r="FJ9" s="93"/>
      <c r="FK9" s="93" t="s">
        <v>49</v>
      </c>
      <c r="FL9" s="93" t="s">
        <v>30</v>
      </c>
      <c r="FM9" s="96"/>
      <c r="FN9" s="93" t="s">
        <v>2</v>
      </c>
      <c r="FO9" s="93" t="s">
        <v>35</v>
      </c>
      <c r="FP9" s="93" t="s">
        <v>3</v>
      </c>
      <c r="FQ9" s="93"/>
      <c r="FR9" s="93" t="s">
        <v>46</v>
      </c>
      <c r="FS9" s="93" t="s">
        <v>2</v>
      </c>
      <c r="FT9" s="93" t="s">
        <v>36</v>
      </c>
      <c r="FU9" s="93" t="s">
        <v>3</v>
      </c>
      <c r="FV9" s="93"/>
      <c r="FW9" s="93" t="s">
        <v>49</v>
      </c>
      <c r="FX9" s="93" t="s">
        <v>30</v>
      </c>
      <c r="FY9" s="96"/>
      <c r="FZ9" s="93" t="s">
        <v>2</v>
      </c>
      <c r="GA9" s="93" t="s">
        <v>35</v>
      </c>
      <c r="GB9" s="93" t="s">
        <v>3</v>
      </c>
      <c r="GC9" s="93"/>
      <c r="GD9" s="93" t="s">
        <v>46</v>
      </c>
      <c r="GE9" s="93" t="s">
        <v>2</v>
      </c>
      <c r="GF9" s="93" t="s">
        <v>36</v>
      </c>
      <c r="GG9" s="93" t="s">
        <v>3</v>
      </c>
      <c r="GH9" s="93"/>
      <c r="GI9" s="93" t="s">
        <v>49</v>
      </c>
      <c r="GJ9" s="93" t="s">
        <v>30</v>
      </c>
      <c r="GK9" s="96"/>
      <c r="GL9" s="96"/>
      <c r="GM9" s="93" t="s">
        <v>40</v>
      </c>
      <c r="GN9" s="93" t="s">
        <v>67</v>
      </c>
      <c r="GO9" s="93" t="s">
        <v>40</v>
      </c>
      <c r="GP9" s="93" t="s">
        <v>67</v>
      </c>
      <c r="GQ9" s="87"/>
      <c r="GR9" s="87"/>
      <c r="GS9" s="87"/>
      <c r="GT9" s="63"/>
      <c r="GU9" s="63"/>
    </row>
    <row r="10" spans="1:204" s="6" customFormat="1" ht="54.75" customHeight="1">
      <c r="A10" s="97"/>
      <c r="B10" s="93"/>
      <c r="C10" s="97"/>
      <c r="D10" s="2" t="s">
        <v>28</v>
      </c>
      <c r="E10" s="2" t="s">
        <v>31</v>
      </c>
      <c r="F10" s="97"/>
      <c r="G10" s="93"/>
      <c r="H10" s="97"/>
      <c r="I10" s="2" t="s">
        <v>29</v>
      </c>
      <c r="J10" s="2" t="s">
        <v>31</v>
      </c>
      <c r="K10" s="97"/>
      <c r="L10" s="97"/>
      <c r="M10" s="96"/>
      <c r="N10" s="93"/>
      <c r="O10" s="97"/>
      <c r="P10" s="2" t="s">
        <v>28</v>
      </c>
      <c r="Q10" s="2" t="s">
        <v>31</v>
      </c>
      <c r="R10" s="97"/>
      <c r="S10" s="93"/>
      <c r="T10" s="97"/>
      <c r="U10" s="2" t="s">
        <v>29</v>
      </c>
      <c r="V10" s="2" t="s">
        <v>31</v>
      </c>
      <c r="W10" s="97"/>
      <c r="X10" s="97"/>
      <c r="Y10" s="96"/>
      <c r="Z10" s="93"/>
      <c r="AA10" s="97"/>
      <c r="AB10" s="2" t="s">
        <v>28</v>
      </c>
      <c r="AC10" s="2" t="s">
        <v>31</v>
      </c>
      <c r="AD10" s="97"/>
      <c r="AE10" s="93"/>
      <c r="AF10" s="97"/>
      <c r="AG10" s="2" t="s">
        <v>29</v>
      </c>
      <c r="AH10" s="2" t="s">
        <v>31</v>
      </c>
      <c r="AI10" s="97"/>
      <c r="AJ10" s="97"/>
      <c r="AK10" s="96"/>
      <c r="AL10" s="93"/>
      <c r="AM10" s="97"/>
      <c r="AN10" s="2" t="s">
        <v>28</v>
      </c>
      <c r="AO10" s="2" t="s">
        <v>31</v>
      </c>
      <c r="AP10" s="97"/>
      <c r="AQ10" s="93"/>
      <c r="AR10" s="97"/>
      <c r="AS10" s="2" t="s">
        <v>29</v>
      </c>
      <c r="AT10" s="2" t="s">
        <v>31</v>
      </c>
      <c r="AU10" s="97"/>
      <c r="AV10" s="97"/>
      <c r="AW10" s="96"/>
      <c r="AX10" s="93"/>
      <c r="AY10" s="97"/>
      <c r="AZ10" s="2" t="s">
        <v>28</v>
      </c>
      <c r="BA10" s="2" t="s">
        <v>31</v>
      </c>
      <c r="BB10" s="97"/>
      <c r="BC10" s="93"/>
      <c r="BD10" s="97"/>
      <c r="BE10" s="2" t="s">
        <v>29</v>
      </c>
      <c r="BF10" s="2" t="s">
        <v>31</v>
      </c>
      <c r="BG10" s="97"/>
      <c r="BH10" s="97"/>
      <c r="BI10" s="96"/>
      <c r="BJ10" s="93"/>
      <c r="BK10" s="97"/>
      <c r="BL10" s="2" t="s">
        <v>28</v>
      </c>
      <c r="BM10" s="2" t="s">
        <v>31</v>
      </c>
      <c r="BN10" s="97"/>
      <c r="BO10" s="93"/>
      <c r="BP10" s="97"/>
      <c r="BQ10" s="2" t="s">
        <v>29</v>
      </c>
      <c r="BR10" s="2" t="s">
        <v>31</v>
      </c>
      <c r="BS10" s="97"/>
      <c r="BT10" s="97"/>
      <c r="BU10" s="96"/>
      <c r="BV10" s="93"/>
      <c r="BW10" s="97"/>
      <c r="BX10" s="2" t="s">
        <v>28</v>
      </c>
      <c r="BY10" s="2" t="s">
        <v>44</v>
      </c>
      <c r="BZ10" s="97"/>
      <c r="CA10" s="93"/>
      <c r="CB10" s="97"/>
      <c r="CC10" s="2" t="s">
        <v>29</v>
      </c>
      <c r="CD10" s="2" t="s">
        <v>45</v>
      </c>
      <c r="CE10" s="97"/>
      <c r="CF10" s="97"/>
      <c r="CG10" s="96"/>
      <c r="CH10" s="93"/>
      <c r="CI10" s="97"/>
      <c r="CJ10" s="2" t="s">
        <v>28</v>
      </c>
      <c r="CK10" s="2" t="s">
        <v>44</v>
      </c>
      <c r="CL10" s="97"/>
      <c r="CM10" s="93"/>
      <c r="CN10" s="97"/>
      <c r="CO10" s="2" t="s">
        <v>29</v>
      </c>
      <c r="CP10" s="2" t="s">
        <v>45</v>
      </c>
      <c r="CQ10" s="97"/>
      <c r="CR10" s="97"/>
      <c r="CS10" s="96"/>
      <c r="CT10" s="93"/>
      <c r="CU10" s="97"/>
      <c r="CV10" s="2" t="s">
        <v>28</v>
      </c>
      <c r="CW10" s="2" t="s">
        <v>44</v>
      </c>
      <c r="CX10" s="97"/>
      <c r="CY10" s="93"/>
      <c r="CZ10" s="97"/>
      <c r="DA10" s="2" t="s">
        <v>29</v>
      </c>
      <c r="DB10" s="2" t="s">
        <v>45</v>
      </c>
      <c r="DC10" s="97"/>
      <c r="DD10" s="97"/>
      <c r="DE10" s="96"/>
      <c r="DF10" s="93"/>
      <c r="DG10" s="97"/>
      <c r="DH10" s="2" t="s">
        <v>28</v>
      </c>
      <c r="DI10" s="2" t="s">
        <v>44</v>
      </c>
      <c r="DJ10" s="97"/>
      <c r="DK10" s="93"/>
      <c r="DL10" s="97"/>
      <c r="DM10" s="2" t="s">
        <v>29</v>
      </c>
      <c r="DN10" s="2" t="s">
        <v>45</v>
      </c>
      <c r="DO10" s="97"/>
      <c r="DP10" s="97"/>
      <c r="DQ10" s="96"/>
      <c r="DR10" s="93"/>
      <c r="DS10" s="97"/>
      <c r="DT10" s="2" t="s">
        <v>28</v>
      </c>
      <c r="DU10" s="2" t="s">
        <v>44</v>
      </c>
      <c r="DV10" s="97"/>
      <c r="DW10" s="93"/>
      <c r="DX10" s="97"/>
      <c r="DY10" s="2" t="s">
        <v>29</v>
      </c>
      <c r="DZ10" s="2" t="s">
        <v>45</v>
      </c>
      <c r="EA10" s="97"/>
      <c r="EB10" s="97"/>
      <c r="EC10" s="96"/>
      <c r="ED10" s="93"/>
      <c r="EE10" s="97"/>
      <c r="EF10" s="2" t="s">
        <v>28</v>
      </c>
      <c r="EG10" s="2" t="s">
        <v>44</v>
      </c>
      <c r="EH10" s="97"/>
      <c r="EI10" s="93"/>
      <c r="EJ10" s="97"/>
      <c r="EK10" s="2" t="s">
        <v>29</v>
      </c>
      <c r="EL10" s="2" t="s">
        <v>45</v>
      </c>
      <c r="EM10" s="97"/>
      <c r="EN10" s="97"/>
      <c r="EO10" s="96"/>
      <c r="EP10" s="93"/>
      <c r="EQ10" s="93"/>
      <c r="ER10" s="17" t="s">
        <v>28</v>
      </c>
      <c r="ES10" s="17" t="s">
        <v>44</v>
      </c>
      <c r="ET10" s="93"/>
      <c r="EU10" s="93"/>
      <c r="EV10" s="93"/>
      <c r="EW10" s="17" t="s">
        <v>29</v>
      </c>
      <c r="EX10" s="17" t="s">
        <v>45</v>
      </c>
      <c r="EY10" s="93"/>
      <c r="EZ10" s="93"/>
      <c r="FA10" s="96"/>
      <c r="FB10" s="93"/>
      <c r="FC10" s="93"/>
      <c r="FD10" s="17" t="s">
        <v>28</v>
      </c>
      <c r="FE10" s="17" t="s">
        <v>44</v>
      </c>
      <c r="FF10" s="93"/>
      <c r="FG10" s="93"/>
      <c r="FH10" s="93"/>
      <c r="FI10" s="17" t="s">
        <v>29</v>
      </c>
      <c r="FJ10" s="17" t="s">
        <v>45</v>
      </c>
      <c r="FK10" s="93"/>
      <c r="FL10" s="93"/>
      <c r="FM10" s="96"/>
      <c r="FN10" s="93"/>
      <c r="FO10" s="93"/>
      <c r="FP10" s="17" t="s">
        <v>28</v>
      </c>
      <c r="FQ10" s="17" t="s">
        <v>44</v>
      </c>
      <c r="FR10" s="93"/>
      <c r="FS10" s="93"/>
      <c r="FT10" s="93"/>
      <c r="FU10" s="17" t="s">
        <v>29</v>
      </c>
      <c r="FV10" s="17" t="s">
        <v>45</v>
      </c>
      <c r="FW10" s="93"/>
      <c r="FX10" s="93"/>
      <c r="FY10" s="96"/>
      <c r="FZ10" s="93"/>
      <c r="GA10" s="93"/>
      <c r="GB10" s="17" t="s">
        <v>28</v>
      </c>
      <c r="GC10" s="17" t="s">
        <v>44</v>
      </c>
      <c r="GD10" s="93"/>
      <c r="GE10" s="93"/>
      <c r="GF10" s="93"/>
      <c r="GG10" s="17" t="s">
        <v>29</v>
      </c>
      <c r="GH10" s="17" t="s">
        <v>45</v>
      </c>
      <c r="GI10" s="93"/>
      <c r="GJ10" s="93"/>
      <c r="GK10" s="96"/>
      <c r="GL10" s="96"/>
      <c r="GM10" s="93"/>
      <c r="GN10" s="93"/>
      <c r="GO10" s="93"/>
      <c r="GP10" s="93"/>
      <c r="GQ10" s="87"/>
      <c r="GR10" s="87"/>
      <c r="GS10" s="87"/>
      <c r="GT10" s="85">
        <f>SUM(GT12:GT28)</f>
        <v>21097.399999999998</v>
      </c>
      <c r="GU10" s="85">
        <f>SUM(GU12:GU28)</f>
        <v>395471.1</v>
      </c>
      <c r="GV10" s="85">
        <f>SUM(GV12:GV28)</f>
        <v>33809.7</v>
      </c>
    </row>
    <row r="11" spans="1:203" s="16" customFormat="1" ht="17.25" customHeight="1">
      <c r="A11" s="9">
        <v>1</v>
      </c>
      <c r="B11" s="9">
        <v>3</v>
      </c>
      <c r="C11" s="9">
        <v>4</v>
      </c>
      <c r="D11" s="15">
        <v>5</v>
      </c>
      <c r="E11" s="15">
        <v>6</v>
      </c>
      <c r="F11" s="15">
        <v>7</v>
      </c>
      <c r="G11" s="9">
        <v>8</v>
      </c>
      <c r="H11" s="9">
        <v>9</v>
      </c>
      <c r="I11" s="9">
        <v>10</v>
      </c>
      <c r="J11" s="9">
        <v>11</v>
      </c>
      <c r="K11" s="9">
        <v>12</v>
      </c>
      <c r="L11" s="9">
        <v>13</v>
      </c>
      <c r="M11" s="18">
        <v>14</v>
      </c>
      <c r="N11" s="9">
        <v>3</v>
      </c>
      <c r="O11" s="9">
        <v>4</v>
      </c>
      <c r="P11" s="15">
        <v>5</v>
      </c>
      <c r="Q11" s="15">
        <v>6</v>
      </c>
      <c r="R11" s="15">
        <v>7</v>
      </c>
      <c r="S11" s="9">
        <v>8</v>
      </c>
      <c r="T11" s="9">
        <v>9</v>
      </c>
      <c r="U11" s="9">
        <v>10</v>
      </c>
      <c r="V11" s="9">
        <v>11</v>
      </c>
      <c r="W11" s="9">
        <v>12</v>
      </c>
      <c r="X11" s="9">
        <v>13</v>
      </c>
      <c r="Y11" s="18">
        <v>14</v>
      </c>
      <c r="Z11" s="9">
        <v>3</v>
      </c>
      <c r="AA11" s="9">
        <v>4</v>
      </c>
      <c r="AB11" s="15">
        <v>5</v>
      </c>
      <c r="AC11" s="15">
        <v>6</v>
      </c>
      <c r="AD11" s="15">
        <v>7</v>
      </c>
      <c r="AE11" s="9">
        <v>8</v>
      </c>
      <c r="AF11" s="9">
        <v>9</v>
      </c>
      <c r="AG11" s="9">
        <v>10</v>
      </c>
      <c r="AH11" s="9">
        <v>11</v>
      </c>
      <c r="AI11" s="9">
        <v>12</v>
      </c>
      <c r="AJ11" s="9">
        <v>13</v>
      </c>
      <c r="AK11" s="18">
        <v>14</v>
      </c>
      <c r="AL11" s="9">
        <v>3</v>
      </c>
      <c r="AM11" s="9">
        <v>4</v>
      </c>
      <c r="AN11" s="15">
        <v>5</v>
      </c>
      <c r="AO11" s="15">
        <v>6</v>
      </c>
      <c r="AP11" s="15">
        <v>7</v>
      </c>
      <c r="AQ11" s="9">
        <v>8</v>
      </c>
      <c r="AR11" s="9">
        <v>9</v>
      </c>
      <c r="AS11" s="9">
        <v>10</v>
      </c>
      <c r="AT11" s="9">
        <v>11</v>
      </c>
      <c r="AU11" s="9">
        <v>12</v>
      </c>
      <c r="AV11" s="9">
        <v>13</v>
      </c>
      <c r="AW11" s="18">
        <v>14</v>
      </c>
      <c r="AX11" s="9">
        <v>3</v>
      </c>
      <c r="AY11" s="9">
        <v>4</v>
      </c>
      <c r="AZ11" s="15">
        <v>5</v>
      </c>
      <c r="BA11" s="15">
        <v>6</v>
      </c>
      <c r="BB11" s="15">
        <v>7</v>
      </c>
      <c r="BC11" s="9">
        <v>8</v>
      </c>
      <c r="BD11" s="9">
        <v>9</v>
      </c>
      <c r="BE11" s="9">
        <v>10</v>
      </c>
      <c r="BF11" s="9">
        <v>11</v>
      </c>
      <c r="BG11" s="9">
        <v>12</v>
      </c>
      <c r="BH11" s="9">
        <v>13</v>
      </c>
      <c r="BI11" s="18">
        <v>14</v>
      </c>
      <c r="BJ11" s="9">
        <v>3</v>
      </c>
      <c r="BK11" s="9">
        <v>4</v>
      </c>
      <c r="BL11" s="15">
        <v>5</v>
      </c>
      <c r="BM11" s="15">
        <v>6</v>
      </c>
      <c r="BN11" s="15">
        <v>7</v>
      </c>
      <c r="BO11" s="9">
        <v>8</v>
      </c>
      <c r="BP11" s="9">
        <v>9</v>
      </c>
      <c r="BQ11" s="9">
        <v>10</v>
      </c>
      <c r="BR11" s="9">
        <v>11</v>
      </c>
      <c r="BS11" s="9">
        <v>12</v>
      </c>
      <c r="BT11" s="9">
        <v>13</v>
      </c>
      <c r="BU11" s="18">
        <v>14</v>
      </c>
      <c r="BV11" s="9">
        <v>3</v>
      </c>
      <c r="BW11" s="9">
        <v>4</v>
      </c>
      <c r="BX11" s="15">
        <v>5</v>
      </c>
      <c r="BY11" s="15">
        <v>6</v>
      </c>
      <c r="BZ11" s="15">
        <v>7</v>
      </c>
      <c r="CA11" s="9">
        <v>8</v>
      </c>
      <c r="CB11" s="9">
        <v>9</v>
      </c>
      <c r="CC11" s="9">
        <v>10</v>
      </c>
      <c r="CD11" s="9">
        <v>11</v>
      </c>
      <c r="CE11" s="9">
        <v>12</v>
      </c>
      <c r="CF11" s="9">
        <v>13</v>
      </c>
      <c r="CG11" s="18">
        <v>14</v>
      </c>
      <c r="CH11" s="9">
        <v>3</v>
      </c>
      <c r="CI11" s="9">
        <v>4</v>
      </c>
      <c r="CJ11" s="15">
        <v>5</v>
      </c>
      <c r="CK11" s="15">
        <v>6</v>
      </c>
      <c r="CL11" s="15">
        <v>7</v>
      </c>
      <c r="CM11" s="9">
        <v>8</v>
      </c>
      <c r="CN11" s="9">
        <v>9</v>
      </c>
      <c r="CO11" s="9">
        <v>10</v>
      </c>
      <c r="CP11" s="9">
        <v>11</v>
      </c>
      <c r="CQ11" s="9">
        <v>12</v>
      </c>
      <c r="CR11" s="9">
        <v>13</v>
      </c>
      <c r="CS11" s="18">
        <v>14</v>
      </c>
      <c r="CT11" s="9">
        <v>3</v>
      </c>
      <c r="CU11" s="9">
        <v>4</v>
      </c>
      <c r="CV11" s="15">
        <v>5</v>
      </c>
      <c r="CW11" s="15">
        <v>6</v>
      </c>
      <c r="CX11" s="15">
        <v>7</v>
      </c>
      <c r="CY11" s="9">
        <v>8</v>
      </c>
      <c r="CZ11" s="9">
        <v>9</v>
      </c>
      <c r="DA11" s="9">
        <v>10</v>
      </c>
      <c r="DB11" s="9">
        <v>11</v>
      </c>
      <c r="DC11" s="9">
        <v>12</v>
      </c>
      <c r="DD11" s="9">
        <v>13</v>
      </c>
      <c r="DE11" s="18">
        <v>14</v>
      </c>
      <c r="DF11" s="9">
        <v>3</v>
      </c>
      <c r="DG11" s="9">
        <v>4</v>
      </c>
      <c r="DH11" s="15">
        <v>5</v>
      </c>
      <c r="DI11" s="15">
        <v>6</v>
      </c>
      <c r="DJ11" s="15">
        <v>7</v>
      </c>
      <c r="DK11" s="9">
        <v>8</v>
      </c>
      <c r="DL11" s="9">
        <v>9</v>
      </c>
      <c r="DM11" s="9">
        <v>10</v>
      </c>
      <c r="DN11" s="9">
        <v>11</v>
      </c>
      <c r="DO11" s="9">
        <v>12</v>
      </c>
      <c r="DP11" s="9">
        <v>13</v>
      </c>
      <c r="DQ11" s="18">
        <v>14</v>
      </c>
      <c r="DR11" s="9">
        <v>3</v>
      </c>
      <c r="DS11" s="9">
        <v>4</v>
      </c>
      <c r="DT11" s="15">
        <v>5</v>
      </c>
      <c r="DU11" s="15">
        <v>6</v>
      </c>
      <c r="DV11" s="15">
        <v>7</v>
      </c>
      <c r="DW11" s="9">
        <v>8</v>
      </c>
      <c r="DX11" s="9">
        <v>9</v>
      </c>
      <c r="DY11" s="9">
        <v>10</v>
      </c>
      <c r="DZ11" s="9">
        <v>11</v>
      </c>
      <c r="EA11" s="9">
        <v>12</v>
      </c>
      <c r="EB11" s="9">
        <v>13</v>
      </c>
      <c r="EC11" s="18">
        <v>14</v>
      </c>
      <c r="ED11" s="9">
        <v>3</v>
      </c>
      <c r="EE11" s="9">
        <v>4</v>
      </c>
      <c r="EF11" s="15">
        <v>5</v>
      </c>
      <c r="EG11" s="15">
        <v>6</v>
      </c>
      <c r="EH11" s="15">
        <v>7</v>
      </c>
      <c r="EI11" s="9">
        <v>8</v>
      </c>
      <c r="EJ11" s="9">
        <v>9</v>
      </c>
      <c r="EK11" s="9">
        <v>10</v>
      </c>
      <c r="EL11" s="9">
        <v>11</v>
      </c>
      <c r="EM11" s="9">
        <v>12</v>
      </c>
      <c r="EN11" s="9">
        <v>13</v>
      </c>
      <c r="EO11" s="18">
        <v>14</v>
      </c>
      <c r="EP11" s="9">
        <v>3</v>
      </c>
      <c r="EQ11" s="9">
        <v>4</v>
      </c>
      <c r="ER11" s="15">
        <v>5</v>
      </c>
      <c r="ES11" s="15">
        <v>6</v>
      </c>
      <c r="ET11" s="15">
        <v>7</v>
      </c>
      <c r="EU11" s="9">
        <v>8</v>
      </c>
      <c r="EV11" s="9">
        <v>9</v>
      </c>
      <c r="EW11" s="9">
        <v>10</v>
      </c>
      <c r="EX11" s="9">
        <v>11</v>
      </c>
      <c r="EY11" s="9">
        <v>12</v>
      </c>
      <c r="EZ11" s="9">
        <v>13</v>
      </c>
      <c r="FA11" s="9">
        <v>14</v>
      </c>
      <c r="FB11" s="9">
        <v>3</v>
      </c>
      <c r="FC11" s="9">
        <v>4</v>
      </c>
      <c r="FD11" s="15">
        <v>5</v>
      </c>
      <c r="FE11" s="15">
        <v>6</v>
      </c>
      <c r="FF11" s="15">
        <v>7</v>
      </c>
      <c r="FG11" s="9">
        <v>8</v>
      </c>
      <c r="FH11" s="9">
        <v>9</v>
      </c>
      <c r="FI11" s="9">
        <v>10</v>
      </c>
      <c r="FJ11" s="9">
        <v>11</v>
      </c>
      <c r="FK11" s="9">
        <v>12</v>
      </c>
      <c r="FL11" s="9">
        <v>13</v>
      </c>
      <c r="FM11" s="9">
        <v>14</v>
      </c>
      <c r="FN11" s="9">
        <v>3</v>
      </c>
      <c r="FO11" s="9">
        <v>4</v>
      </c>
      <c r="FP11" s="15">
        <v>5</v>
      </c>
      <c r="FQ11" s="15">
        <v>6</v>
      </c>
      <c r="FR11" s="15">
        <v>7</v>
      </c>
      <c r="FS11" s="9">
        <v>8</v>
      </c>
      <c r="FT11" s="9">
        <v>9</v>
      </c>
      <c r="FU11" s="9">
        <v>10</v>
      </c>
      <c r="FV11" s="9">
        <v>11</v>
      </c>
      <c r="FW11" s="9">
        <v>12</v>
      </c>
      <c r="FX11" s="9">
        <v>13</v>
      </c>
      <c r="FY11" s="9">
        <v>14</v>
      </c>
      <c r="FZ11" s="9">
        <v>3</v>
      </c>
      <c r="GA11" s="9">
        <v>4</v>
      </c>
      <c r="GB11" s="15">
        <v>5</v>
      </c>
      <c r="GC11" s="15">
        <v>6</v>
      </c>
      <c r="GD11" s="15">
        <v>7</v>
      </c>
      <c r="GE11" s="9">
        <v>8</v>
      </c>
      <c r="GF11" s="9">
        <v>9</v>
      </c>
      <c r="GG11" s="9">
        <v>10</v>
      </c>
      <c r="GH11" s="9">
        <v>11</v>
      </c>
      <c r="GI11" s="9">
        <v>12</v>
      </c>
      <c r="GJ11" s="9">
        <v>13</v>
      </c>
      <c r="GK11" s="9">
        <v>14</v>
      </c>
      <c r="GL11" s="9">
        <v>2</v>
      </c>
      <c r="GM11" s="9">
        <v>3</v>
      </c>
      <c r="GN11" s="9">
        <v>4</v>
      </c>
      <c r="GO11" s="9">
        <v>5</v>
      </c>
      <c r="GP11" s="9">
        <v>6</v>
      </c>
      <c r="GQ11" s="88"/>
      <c r="GR11" s="88"/>
      <c r="GS11" s="88"/>
      <c r="GT11" s="64"/>
      <c r="GU11" s="64"/>
    </row>
    <row r="12" spans="1:209" s="14" customFormat="1" ht="19.5" customHeight="1">
      <c r="A12" s="50" t="s">
        <v>6</v>
      </c>
      <c r="B12" s="27" t="e">
        <f>SUM(#REF!)</f>
        <v>#REF!</v>
      </c>
      <c r="C12" s="27" t="e">
        <f>SUM(#REF!)</f>
        <v>#REF!</v>
      </c>
      <c r="D12" s="27" t="e">
        <f>SUM(#REF!)</f>
        <v>#REF!</v>
      </c>
      <c r="E12" s="27" t="e">
        <f>SUM(#REF!)</f>
        <v>#REF!</v>
      </c>
      <c r="F12" s="27" t="e">
        <f>SUM(#REF!)</f>
        <v>#REF!</v>
      </c>
      <c r="G12" s="27" t="e">
        <f>SUM(#REF!)</f>
        <v>#REF!</v>
      </c>
      <c r="H12" s="27" t="e">
        <f>SUM(#REF!)</f>
        <v>#REF!</v>
      </c>
      <c r="I12" s="27" t="e">
        <f>SUM(#REF!)</f>
        <v>#REF!</v>
      </c>
      <c r="J12" s="27" t="e">
        <f>SUM(#REF!)</f>
        <v>#REF!</v>
      </c>
      <c r="K12" s="27" t="e">
        <f>SUM(#REF!)</f>
        <v>#REF!</v>
      </c>
      <c r="L12" s="27" t="e">
        <f>SUM(#REF!)</f>
        <v>#REF!</v>
      </c>
      <c r="M12" s="27" t="e">
        <f>SUM(#REF!)</f>
        <v>#REF!</v>
      </c>
      <c r="N12" s="27" t="e">
        <f>SUM(O12+R12)</f>
        <v>#REF!</v>
      </c>
      <c r="O12" s="27" t="e">
        <f>SUM(#REF!)</f>
        <v>#REF!</v>
      </c>
      <c r="P12" s="27" t="e">
        <f>SUM(#REF!)</f>
        <v>#REF!</v>
      </c>
      <c r="Q12" s="27" t="e">
        <f>SUM(#REF!)</f>
        <v>#REF!</v>
      </c>
      <c r="R12" s="27" t="e">
        <f>SUM(#REF!)</f>
        <v>#REF!</v>
      </c>
      <c r="S12" s="27" t="e">
        <f>SUM(#REF!)</f>
        <v>#REF!</v>
      </c>
      <c r="T12" s="27" t="e">
        <f>SUM(#REF!)</f>
        <v>#REF!</v>
      </c>
      <c r="U12" s="27" t="e">
        <f>SUM(#REF!)</f>
        <v>#REF!</v>
      </c>
      <c r="V12" s="27" t="e">
        <f>SUM(#REF!)</f>
        <v>#REF!</v>
      </c>
      <c r="W12" s="27" t="e">
        <f>SUM(#REF!)</f>
        <v>#REF!</v>
      </c>
      <c r="X12" s="27" t="e">
        <f>SUM(#REF!)</f>
        <v>#REF!</v>
      </c>
      <c r="Y12" s="27" t="e">
        <f aca="true" t="shared" si="0" ref="Y12:Y20">SUM(N12+S12)</f>
        <v>#REF!</v>
      </c>
      <c r="Z12" s="27" t="e">
        <f aca="true" t="shared" si="1" ref="Z12:Z20">SUM(B12+N12)</f>
        <v>#REF!</v>
      </c>
      <c r="AA12" s="27" t="e">
        <f aca="true" t="shared" si="2" ref="AA12:AA20">SUM(C12+O12)</f>
        <v>#REF!</v>
      </c>
      <c r="AB12" s="27" t="e">
        <f aca="true" t="shared" si="3" ref="AB12:AB20">SUM(D12+P12)</f>
        <v>#REF!</v>
      </c>
      <c r="AC12" s="27" t="e">
        <f aca="true" t="shared" si="4" ref="AC12:AC20">SUM(E12+Q12)</f>
        <v>#REF!</v>
      </c>
      <c r="AD12" s="27" t="e">
        <f aca="true" t="shared" si="5" ref="AD12:AD20">SUM(F12+R12)</f>
        <v>#REF!</v>
      </c>
      <c r="AE12" s="27" t="e">
        <f aca="true" t="shared" si="6" ref="AE12:AE20">SUM(G12+S12)</f>
        <v>#REF!</v>
      </c>
      <c r="AF12" s="27" t="e">
        <f aca="true" t="shared" si="7" ref="AF12:AF20">SUM(H12+T12)</f>
        <v>#REF!</v>
      </c>
      <c r="AG12" s="27" t="e">
        <f aca="true" t="shared" si="8" ref="AG12:AG20">SUM(I12+U12)</f>
        <v>#REF!</v>
      </c>
      <c r="AH12" s="27" t="e">
        <f aca="true" t="shared" si="9" ref="AH12:AH20">SUM(J12+V12)</f>
        <v>#REF!</v>
      </c>
      <c r="AI12" s="27" t="e">
        <f aca="true" t="shared" si="10" ref="AI12:AI20">SUM(K12+W12)</f>
        <v>#REF!</v>
      </c>
      <c r="AJ12" s="27" t="e">
        <f aca="true" t="shared" si="11" ref="AJ12:AJ20">SUM(L12+X12)</f>
        <v>#REF!</v>
      </c>
      <c r="AK12" s="27" t="e">
        <f aca="true" t="shared" si="12" ref="AK12:AK20">SUM(M12+Y12)</f>
        <v>#REF!</v>
      </c>
      <c r="AL12" s="27" t="e">
        <f>SUM(AM12+AP12)</f>
        <v>#REF!</v>
      </c>
      <c r="AM12" s="27" t="e">
        <f>SUM(#REF!)</f>
        <v>#REF!</v>
      </c>
      <c r="AN12" s="27" t="e">
        <f>SUM(#REF!)</f>
        <v>#REF!</v>
      </c>
      <c r="AO12" s="27" t="e">
        <f>SUM(#REF!)</f>
        <v>#REF!</v>
      </c>
      <c r="AP12" s="27" t="e">
        <f>SUM(#REF!)</f>
        <v>#REF!</v>
      </c>
      <c r="AQ12" s="27" t="e">
        <f>SUM(AR12+AU12)</f>
        <v>#REF!</v>
      </c>
      <c r="AR12" s="27" t="e">
        <f>SUM(#REF!)</f>
        <v>#REF!</v>
      </c>
      <c r="AS12" s="27" t="e">
        <f>SUM(#REF!)</f>
        <v>#REF!</v>
      </c>
      <c r="AT12" s="27" t="e">
        <f>SUM(#REF!)</f>
        <v>#REF!</v>
      </c>
      <c r="AU12" s="27" t="e">
        <f>SUM(#REF!)</f>
        <v>#REF!</v>
      </c>
      <c r="AV12" s="27" t="e">
        <f>SUM(#REF!)</f>
        <v>#REF!</v>
      </c>
      <c r="AW12" s="27" t="e">
        <f>SUM(#REF!)</f>
        <v>#REF!</v>
      </c>
      <c r="AX12" s="27" t="e">
        <f aca="true" t="shared" si="13" ref="AX12:AX20">SUM(Z12+AL12)</f>
        <v>#REF!</v>
      </c>
      <c r="AY12" s="27" t="e">
        <f aca="true" t="shared" si="14" ref="AY12:AY20">SUM(AA12+AM12)</f>
        <v>#REF!</v>
      </c>
      <c r="AZ12" s="27" t="e">
        <f aca="true" t="shared" si="15" ref="AZ12:AZ20">SUM(AB12+AN12)</f>
        <v>#REF!</v>
      </c>
      <c r="BA12" s="27" t="e">
        <f aca="true" t="shared" si="16" ref="BA12:BA20">SUM(AC12+AO12)</f>
        <v>#REF!</v>
      </c>
      <c r="BB12" s="27" t="e">
        <f aca="true" t="shared" si="17" ref="BB12:BB20">SUM(AD12+AP12)</f>
        <v>#REF!</v>
      </c>
      <c r="BC12" s="27" t="e">
        <f aca="true" t="shared" si="18" ref="BC12:BC20">SUM(AE12+AQ12)</f>
        <v>#REF!</v>
      </c>
      <c r="BD12" s="27" t="e">
        <f aca="true" t="shared" si="19" ref="BD12:BD20">SUM(AF12+AR12)</f>
        <v>#REF!</v>
      </c>
      <c r="BE12" s="27" t="e">
        <f aca="true" t="shared" si="20" ref="BE12:BE20">SUM(AG12+AS12)</f>
        <v>#REF!</v>
      </c>
      <c r="BF12" s="27" t="e">
        <f aca="true" t="shared" si="21" ref="BF12:BF20">SUM(AH12+AT12)</f>
        <v>#REF!</v>
      </c>
      <c r="BG12" s="27" t="e">
        <f aca="true" t="shared" si="22" ref="BG12:BG20">SUM(AI12+AU12)</f>
        <v>#REF!</v>
      </c>
      <c r="BH12" s="27" t="e">
        <f aca="true" t="shared" si="23" ref="BH12:BH20">SUM(AJ12+AV12)</f>
        <v>#REF!</v>
      </c>
      <c r="BI12" s="27" t="e">
        <f aca="true" t="shared" si="24" ref="BI12:BI20">SUM(AK12+AW12)</f>
        <v>#REF!</v>
      </c>
      <c r="BJ12" s="27" t="e">
        <f aca="true" t="shared" si="25" ref="BJ12:BJ20">SUM(BK12+BN12)</f>
        <v>#REF!</v>
      </c>
      <c r="BK12" s="27" t="e">
        <f>SUM(#REF!)</f>
        <v>#REF!</v>
      </c>
      <c r="BL12" s="27" t="e">
        <f>SUM(#REF!)</f>
        <v>#REF!</v>
      </c>
      <c r="BM12" s="27" t="e">
        <f>SUM(#REF!)</f>
        <v>#REF!</v>
      </c>
      <c r="BN12" s="27" t="e">
        <f>SUM(#REF!)</f>
        <v>#REF!</v>
      </c>
      <c r="BO12" s="27" t="e">
        <f aca="true" t="shared" si="26" ref="BO12:BO20">SUM(BP12+BS12)</f>
        <v>#REF!</v>
      </c>
      <c r="BP12" s="27" t="e">
        <f>SUM(#REF!)</f>
        <v>#REF!</v>
      </c>
      <c r="BQ12" s="27" t="e">
        <f>SUM(#REF!)</f>
        <v>#REF!</v>
      </c>
      <c r="BR12" s="27" t="e">
        <f>SUM(#REF!)</f>
        <v>#REF!</v>
      </c>
      <c r="BS12" s="27" t="e">
        <f>SUM(#REF!)</f>
        <v>#REF!</v>
      </c>
      <c r="BT12" s="27" t="e">
        <f>SUM(#REF!)</f>
        <v>#REF!</v>
      </c>
      <c r="BU12" s="27" t="e">
        <f aca="true" t="shared" si="27" ref="BU12:BU20">SUM(BJ12+BO12)</f>
        <v>#REF!</v>
      </c>
      <c r="BV12" s="27" t="e">
        <f aca="true" t="shared" si="28" ref="BV12:BV20">SUM(AX12+BJ12)</f>
        <v>#REF!</v>
      </c>
      <c r="BW12" s="27" t="e">
        <f aca="true" t="shared" si="29" ref="BW12:BW20">SUM(AY12+BK12)</f>
        <v>#REF!</v>
      </c>
      <c r="BX12" s="27" t="e">
        <f aca="true" t="shared" si="30" ref="BX12:BX20">SUM(AZ12+BL12)</f>
        <v>#REF!</v>
      </c>
      <c r="BY12" s="27" t="e">
        <f aca="true" t="shared" si="31" ref="BY12:BY20">SUM(BA12+BM12)</f>
        <v>#REF!</v>
      </c>
      <c r="BZ12" s="27" t="e">
        <f aca="true" t="shared" si="32" ref="BZ12:BZ20">SUM(BB12+BN12)</f>
        <v>#REF!</v>
      </c>
      <c r="CA12" s="27" t="e">
        <f aca="true" t="shared" si="33" ref="CA12:CA20">SUM(BC12+BO12)</f>
        <v>#REF!</v>
      </c>
      <c r="CB12" s="27" t="e">
        <f aca="true" t="shared" si="34" ref="CB12:CB20">SUM(BD12+BP12)</f>
        <v>#REF!</v>
      </c>
      <c r="CC12" s="27" t="e">
        <f aca="true" t="shared" si="35" ref="CC12:CC20">SUM(BE12+BQ12)</f>
        <v>#REF!</v>
      </c>
      <c r="CD12" s="27" t="e">
        <f aca="true" t="shared" si="36" ref="CD12:CD20">SUM(BF12+BR12)</f>
        <v>#REF!</v>
      </c>
      <c r="CE12" s="27" t="e">
        <f aca="true" t="shared" si="37" ref="CE12:CE20">SUM(BG12+BS12)</f>
        <v>#REF!</v>
      </c>
      <c r="CF12" s="27" t="e">
        <f aca="true" t="shared" si="38" ref="CF12:CF20">SUM(BH12+BT12)</f>
        <v>#REF!</v>
      </c>
      <c r="CG12" s="27" t="e">
        <f aca="true" t="shared" si="39" ref="CG12:CG20">SUM(BI12+BU12)</f>
        <v>#REF!</v>
      </c>
      <c r="CH12" s="27" t="e">
        <f aca="true" t="shared" si="40" ref="CH12:CH20">SUM(CI12+CL12)</f>
        <v>#REF!</v>
      </c>
      <c r="CI12" s="27" t="e">
        <f>SUM(#REF!)</f>
        <v>#REF!</v>
      </c>
      <c r="CJ12" s="27" t="e">
        <f>SUM(#REF!)</f>
        <v>#REF!</v>
      </c>
      <c r="CK12" s="27" t="e">
        <f>SUM(#REF!)</f>
        <v>#REF!</v>
      </c>
      <c r="CL12" s="27" t="e">
        <f>SUM(#REF!)</f>
        <v>#REF!</v>
      </c>
      <c r="CM12" s="27" t="e">
        <f>SUM(CN12+CQ12)</f>
        <v>#REF!</v>
      </c>
      <c r="CN12" s="27" t="e">
        <f>SUM(#REF!)</f>
        <v>#REF!</v>
      </c>
      <c r="CO12" s="27" t="e">
        <f>SUM(#REF!)</f>
        <v>#REF!</v>
      </c>
      <c r="CP12" s="27" t="e">
        <f>SUM(#REF!)</f>
        <v>#REF!</v>
      </c>
      <c r="CQ12" s="27" t="e">
        <f>SUM(#REF!)</f>
        <v>#REF!</v>
      </c>
      <c r="CR12" s="27" t="e">
        <f>SUM(#REF!)</f>
        <v>#REF!</v>
      </c>
      <c r="CS12" s="27" t="e">
        <f aca="true" t="shared" si="41" ref="CS12:CS20">SUM(CM12+CH12)</f>
        <v>#REF!</v>
      </c>
      <c r="CT12" s="27" t="e">
        <f aca="true" t="shared" si="42" ref="CT12:CT20">SUM(CH12+BV12)</f>
        <v>#REF!</v>
      </c>
      <c r="CU12" s="27" t="e">
        <f aca="true" t="shared" si="43" ref="CU12:CU20">SUM(CI12+BW12)</f>
        <v>#REF!</v>
      </c>
      <c r="CV12" s="27" t="e">
        <f aca="true" t="shared" si="44" ref="CV12:CV20">SUM(CJ12+BX12)</f>
        <v>#REF!</v>
      </c>
      <c r="CW12" s="27" t="e">
        <f aca="true" t="shared" si="45" ref="CW12:CW20">SUM(CK12+BY12)</f>
        <v>#REF!</v>
      </c>
      <c r="CX12" s="27" t="e">
        <f aca="true" t="shared" si="46" ref="CX12:CX20">SUM(CL12+BZ12)</f>
        <v>#REF!</v>
      </c>
      <c r="CY12" s="27" t="e">
        <f aca="true" t="shared" si="47" ref="CY12:CY20">SUM(CM12+CA12)</f>
        <v>#REF!</v>
      </c>
      <c r="CZ12" s="27" t="e">
        <f aca="true" t="shared" si="48" ref="CZ12:CZ20">SUM(CN12+CB12)</f>
        <v>#REF!</v>
      </c>
      <c r="DA12" s="27" t="e">
        <f aca="true" t="shared" si="49" ref="DA12:DA20">SUM(CO12+CC12)</f>
        <v>#REF!</v>
      </c>
      <c r="DB12" s="27" t="e">
        <f aca="true" t="shared" si="50" ref="DB12:DB20">SUM(CP12+CD12)</f>
        <v>#REF!</v>
      </c>
      <c r="DC12" s="27" t="e">
        <f aca="true" t="shared" si="51" ref="DC12:DC20">SUM(CQ12+CE12)</f>
        <v>#REF!</v>
      </c>
      <c r="DD12" s="27" t="e">
        <f aca="true" t="shared" si="52" ref="DD12:DD20">SUM(CR12+CF12)</f>
        <v>#REF!</v>
      </c>
      <c r="DE12" s="27" t="e">
        <f aca="true" t="shared" si="53" ref="DE12:DE20">SUM(CS12+CG12)</f>
        <v>#REF!</v>
      </c>
      <c r="DF12" s="28" t="e">
        <f aca="true" t="shared" si="54" ref="DF12:DF17">SUM(DG12+DJ12)</f>
        <v>#REF!</v>
      </c>
      <c r="DG12" s="28" t="e">
        <f>SUM(#REF!)</f>
        <v>#REF!</v>
      </c>
      <c r="DH12" s="28" t="e">
        <f>SUM(#REF!)</f>
        <v>#REF!</v>
      </c>
      <c r="DI12" s="28" t="e">
        <f>SUM(#REF!)</f>
        <v>#REF!</v>
      </c>
      <c r="DJ12" s="27" t="e">
        <f>SUM(#REF!)</f>
        <v>#REF!</v>
      </c>
      <c r="DK12" s="27" t="e">
        <f aca="true" t="shared" si="55" ref="DK12:DK17">SUM(DL12+DO12)</f>
        <v>#REF!</v>
      </c>
      <c r="DL12" s="27" t="e">
        <f>SUM(#REF!)</f>
        <v>#REF!</v>
      </c>
      <c r="DM12" s="27" t="e">
        <f>SUM(#REF!)</f>
        <v>#REF!</v>
      </c>
      <c r="DN12" s="27" t="e">
        <f>SUM(#REF!)</f>
        <v>#REF!</v>
      </c>
      <c r="DO12" s="27" t="e">
        <f>SUM(#REF!)</f>
        <v>#REF!</v>
      </c>
      <c r="DP12" s="27" t="e">
        <f>SUM(#REF!)</f>
        <v>#REF!</v>
      </c>
      <c r="DQ12" s="27" t="e">
        <f aca="true" t="shared" si="56" ref="DQ12:DQ20">SUM(DF12+DK12)</f>
        <v>#REF!</v>
      </c>
      <c r="DR12" s="27" t="e">
        <f aca="true" t="shared" si="57" ref="DR12:DR29">SUM(DF12+CT12)</f>
        <v>#REF!</v>
      </c>
      <c r="DS12" s="27" t="e">
        <f aca="true" t="shared" si="58" ref="DS12:DS29">SUM(DG12+CU12)</f>
        <v>#REF!</v>
      </c>
      <c r="DT12" s="27" t="e">
        <f aca="true" t="shared" si="59" ref="DT12:DT29">SUM(DH12+CV12)</f>
        <v>#REF!</v>
      </c>
      <c r="DU12" s="27" t="e">
        <f aca="true" t="shared" si="60" ref="DU12:DU29">SUM(DI12+CW12)</f>
        <v>#REF!</v>
      </c>
      <c r="DV12" s="27" t="e">
        <f aca="true" t="shared" si="61" ref="DV12:DV29">SUM(DJ12+CX12)</f>
        <v>#REF!</v>
      </c>
      <c r="DW12" s="27" t="e">
        <f aca="true" t="shared" si="62" ref="DW12:DW29">SUM(DK12+CY12)</f>
        <v>#REF!</v>
      </c>
      <c r="DX12" s="27" t="e">
        <f aca="true" t="shared" si="63" ref="DX12:DX29">SUM(DL12+CZ12)</f>
        <v>#REF!</v>
      </c>
      <c r="DY12" s="27" t="e">
        <f aca="true" t="shared" si="64" ref="DY12:DY29">SUM(DM12+DA12)</f>
        <v>#REF!</v>
      </c>
      <c r="DZ12" s="27" t="e">
        <f aca="true" t="shared" si="65" ref="DZ12:DZ29">SUM(DN12+DB12)</f>
        <v>#REF!</v>
      </c>
      <c r="EA12" s="27" t="e">
        <f aca="true" t="shared" si="66" ref="EA12:EA29">SUM(DO12+DC12)</f>
        <v>#REF!</v>
      </c>
      <c r="EB12" s="27" t="e">
        <f aca="true" t="shared" si="67" ref="EB12:EB29">SUM(DP12+DD12)</f>
        <v>#REF!</v>
      </c>
      <c r="EC12" s="27" t="e">
        <f aca="true" t="shared" si="68" ref="EC12:EC29">SUM(DQ12+DE12)</f>
        <v>#REF!</v>
      </c>
      <c r="ED12" s="27" t="e">
        <f>SUM(EE12+EH12)</f>
        <v>#REF!</v>
      </c>
      <c r="EE12" s="27" t="e">
        <f>SUM(#REF!)</f>
        <v>#REF!</v>
      </c>
      <c r="EF12" s="27" t="e">
        <f>SUM(#REF!)</f>
        <v>#REF!</v>
      </c>
      <c r="EG12" s="27" t="e">
        <f>SUM(#REF!)</f>
        <v>#REF!</v>
      </c>
      <c r="EH12" s="27" t="e">
        <f>SUM(#REF!)</f>
        <v>#REF!</v>
      </c>
      <c r="EI12" s="27" t="e">
        <f>SUM(EJ12+EM12)</f>
        <v>#REF!</v>
      </c>
      <c r="EJ12" s="27" t="e">
        <f>SUM(#REF!)</f>
        <v>#REF!</v>
      </c>
      <c r="EK12" s="27" t="e">
        <f>SUM(#REF!)</f>
        <v>#REF!</v>
      </c>
      <c r="EL12" s="27" t="e">
        <f>SUM(#REF!)</f>
        <v>#REF!</v>
      </c>
      <c r="EM12" s="27" t="e">
        <f>SUM(#REF!)</f>
        <v>#REF!</v>
      </c>
      <c r="EN12" s="27" t="e">
        <f>SUM(#REF!)</f>
        <v>#REF!</v>
      </c>
      <c r="EO12" s="27" t="e">
        <f aca="true" t="shared" si="69" ref="EO12:EO27">SUM(ED12+EI12)</f>
        <v>#REF!</v>
      </c>
      <c r="EP12" s="27" t="e">
        <f aca="true" t="shared" si="70" ref="EP12:EP27">SUM(DR12+ED12)</f>
        <v>#REF!</v>
      </c>
      <c r="EQ12" s="27" t="e">
        <f aca="true" t="shared" si="71" ref="EQ12:EQ27">SUM(DS12+EE12)</f>
        <v>#REF!</v>
      </c>
      <c r="ER12" s="27" t="e">
        <f aca="true" t="shared" si="72" ref="ER12:ER27">SUM(DT12+EF12)</f>
        <v>#REF!</v>
      </c>
      <c r="ES12" s="27" t="e">
        <f aca="true" t="shared" si="73" ref="ES12:ES27">SUM(DU12+EG12)</f>
        <v>#REF!</v>
      </c>
      <c r="ET12" s="27" t="e">
        <f aca="true" t="shared" si="74" ref="ET12:ET27">SUM(DV12+EH12)</f>
        <v>#REF!</v>
      </c>
      <c r="EU12" s="27" t="e">
        <f aca="true" t="shared" si="75" ref="EU12:EU27">SUM(DW12+EI12)</f>
        <v>#REF!</v>
      </c>
      <c r="EV12" s="27" t="e">
        <f aca="true" t="shared" si="76" ref="EV12:EV27">SUM(DX12+EJ12)</f>
        <v>#REF!</v>
      </c>
      <c r="EW12" s="27" t="e">
        <f aca="true" t="shared" si="77" ref="EW12:EW27">SUM(DY12+EK12)</f>
        <v>#REF!</v>
      </c>
      <c r="EX12" s="27" t="e">
        <f aca="true" t="shared" si="78" ref="EX12:EX27">SUM(DZ12+EL12)</f>
        <v>#REF!</v>
      </c>
      <c r="EY12" s="27" t="e">
        <f aca="true" t="shared" si="79" ref="EY12:EY27">SUM(EA12+EM12)</f>
        <v>#REF!</v>
      </c>
      <c r="EZ12" s="27" t="e">
        <f aca="true" t="shared" si="80" ref="EZ12:EZ27">SUM(EB12+EN12)</f>
        <v>#REF!</v>
      </c>
      <c r="FA12" s="27" t="e">
        <f aca="true" t="shared" si="81" ref="FA12:FA27">SUM(EC12+EO12)</f>
        <v>#REF!</v>
      </c>
      <c r="FB12" s="27" t="e">
        <f>SUM(FC12+FF12)</f>
        <v>#REF!</v>
      </c>
      <c r="FC12" s="27" t="e">
        <f>SUM(#REF!)</f>
        <v>#REF!</v>
      </c>
      <c r="FD12" s="27" t="e">
        <f>SUM(#REF!)</f>
        <v>#REF!</v>
      </c>
      <c r="FE12" s="27" t="e">
        <f>SUM(#REF!)</f>
        <v>#REF!</v>
      </c>
      <c r="FF12" s="27" t="e">
        <f>SUM(#REF!)</f>
        <v>#REF!</v>
      </c>
      <c r="FG12" s="27" t="e">
        <f>SUM(#REF!)</f>
        <v>#REF!</v>
      </c>
      <c r="FH12" s="27" t="e">
        <f>SUM(#REF!)</f>
        <v>#REF!</v>
      </c>
      <c r="FI12" s="27" t="e">
        <f>SUM(#REF!)</f>
        <v>#REF!</v>
      </c>
      <c r="FJ12" s="27" t="e">
        <f>SUM(#REF!)</f>
        <v>#REF!</v>
      </c>
      <c r="FK12" s="27" t="e">
        <f>SUM(#REF!)</f>
        <v>#REF!</v>
      </c>
      <c r="FL12" s="27" t="e">
        <f>SUM(#REF!)</f>
        <v>#REF!</v>
      </c>
      <c r="FM12" s="27" t="e">
        <f aca="true" t="shared" si="82" ref="FM12:FM27">SUM(FB12+FG12)</f>
        <v>#REF!</v>
      </c>
      <c r="FN12" s="27" t="e">
        <f aca="true" t="shared" si="83" ref="FN12:FY12">SUM(EP12+FB12)</f>
        <v>#REF!</v>
      </c>
      <c r="FO12" s="27" t="e">
        <f t="shared" si="83"/>
        <v>#REF!</v>
      </c>
      <c r="FP12" s="27" t="e">
        <f t="shared" si="83"/>
        <v>#REF!</v>
      </c>
      <c r="FQ12" s="27" t="e">
        <f t="shared" si="83"/>
        <v>#REF!</v>
      </c>
      <c r="FR12" s="27" t="e">
        <f t="shared" si="83"/>
        <v>#REF!</v>
      </c>
      <c r="FS12" s="27" t="e">
        <f t="shared" si="83"/>
        <v>#REF!</v>
      </c>
      <c r="FT12" s="27" t="e">
        <f t="shared" si="83"/>
        <v>#REF!</v>
      </c>
      <c r="FU12" s="27" t="e">
        <f t="shared" si="83"/>
        <v>#REF!</v>
      </c>
      <c r="FV12" s="27" t="e">
        <f t="shared" si="83"/>
        <v>#REF!</v>
      </c>
      <c r="FW12" s="27" t="e">
        <f t="shared" si="83"/>
        <v>#REF!</v>
      </c>
      <c r="FX12" s="27" t="e">
        <f t="shared" si="83"/>
        <v>#REF!</v>
      </c>
      <c r="FY12" s="27" t="e">
        <f t="shared" si="83"/>
        <v>#REF!</v>
      </c>
      <c r="FZ12" s="27" t="e">
        <f>SUM(GA12+GD12)</f>
        <v>#REF!</v>
      </c>
      <c r="GA12" s="27" t="e">
        <f>SUM(#REF!)</f>
        <v>#REF!</v>
      </c>
      <c r="GB12" s="27" t="e">
        <f>SUM(#REF!)</f>
        <v>#REF!</v>
      </c>
      <c r="GC12" s="27" t="e">
        <f>SUM(#REF!)</f>
        <v>#REF!</v>
      </c>
      <c r="GD12" s="27" t="e">
        <f>SUM(#REF!)</f>
        <v>#REF!</v>
      </c>
      <c r="GE12" s="27" t="e">
        <f aca="true" t="shared" si="84" ref="GE12:GE27">SUM(GF12+GI12)</f>
        <v>#REF!</v>
      </c>
      <c r="GF12" s="27" t="e">
        <f>SUM(#REF!)</f>
        <v>#REF!</v>
      </c>
      <c r="GG12" s="27" t="e">
        <f>SUM(#REF!)</f>
        <v>#REF!</v>
      </c>
      <c r="GH12" s="27" t="e">
        <f>SUM(#REF!)</f>
        <v>#REF!</v>
      </c>
      <c r="GI12" s="27" t="e">
        <f>SUM(#REF!)</f>
        <v>#REF!</v>
      </c>
      <c r="GJ12" s="27" t="e">
        <f>SUM(#REF!)</f>
        <v>#REF!</v>
      </c>
      <c r="GK12" s="27" t="e">
        <f aca="true" t="shared" si="85" ref="GK12:GK27">SUM(FZ12+GE12)</f>
        <v>#REF!</v>
      </c>
      <c r="GL12" s="26" t="s">
        <v>5</v>
      </c>
      <c r="GM12" s="49">
        <v>71591.3</v>
      </c>
      <c r="GN12" s="49">
        <v>70806.9</v>
      </c>
      <c r="GO12" s="49">
        <v>9902.5</v>
      </c>
      <c r="GP12" s="49">
        <f>7405.4+330.4+1821.9</f>
        <v>9557.699999999999</v>
      </c>
      <c r="GQ12" s="65">
        <f>GN13+GN14+GN15+GN17+GN19</f>
        <v>1521465.7</v>
      </c>
      <c r="GR12" s="65">
        <f>GQ12/GN29*100</f>
        <v>85.0236383896389</v>
      </c>
      <c r="GS12" s="65"/>
      <c r="GT12" s="65">
        <v>330.4</v>
      </c>
      <c r="GU12" s="65">
        <v>7405.4</v>
      </c>
      <c r="GV12" s="65">
        <v>1821.9</v>
      </c>
      <c r="GW12" s="65">
        <f>GT12+GU12+GV12</f>
        <v>9557.699999999999</v>
      </c>
      <c r="GX12" s="65"/>
      <c r="GY12" s="65"/>
      <c r="GZ12" s="65"/>
      <c r="HA12" s="65"/>
    </row>
    <row r="13" spans="1:209" s="14" customFormat="1" ht="18" customHeight="1">
      <c r="A13" s="50" t="s">
        <v>8</v>
      </c>
      <c r="B13" s="27" t="e">
        <f>SUM(#REF!)</f>
        <v>#REF!</v>
      </c>
      <c r="C13" s="27" t="e">
        <f>SUM(#REF!)</f>
        <v>#REF!</v>
      </c>
      <c r="D13" s="27" t="e">
        <f>SUM(#REF!)</f>
        <v>#REF!</v>
      </c>
      <c r="E13" s="27" t="e">
        <f>SUM(#REF!)</f>
        <v>#REF!</v>
      </c>
      <c r="F13" s="27" t="e">
        <f>SUM(#REF!)</f>
        <v>#REF!</v>
      </c>
      <c r="G13" s="27" t="e">
        <f>SUM(#REF!)</f>
        <v>#REF!</v>
      </c>
      <c r="H13" s="27" t="e">
        <f>SUM(#REF!)</f>
        <v>#REF!</v>
      </c>
      <c r="I13" s="27" t="e">
        <f>SUM(#REF!)</f>
        <v>#REF!</v>
      </c>
      <c r="J13" s="27" t="e">
        <f>SUM(#REF!)</f>
        <v>#REF!</v>
      </c>
      <c r="K13" s="27" t="e">
        <f>SUM(#REF!)</f>
        <v>#REF!</v>
      </c>
      <c r="L13" s="27" t="e">
        <f>SUM(#REF!)</f>
        <v>#REF!</v>
      </c>
      <c r="M13" s="27" t="e">
        <f>SUM(#REF!)</f>
        <v>#REF!</v>
      </c>
      <c r="N13" s="27" t="e">
        <f>SUM(#REF!)</f>
        <v>#REF!</v>
      </c>
      <c r="O13" s="27" t="e">
        <f>SUM(#REF!)</f>
        <v>#REF!</v>
      </c>
      <c r="P13" s="27" t="e">
        <f>SUM(#REF!)</f>
        <v>#REF!</v>
      </c>
      <c r="Q13" s="27" t="e">
        <f>SUM(#REF!)</f>
        <v>#REF!</v>
      </c>
      <c r="R13" s="27" t="e">
        <f>SUM(#REF!)</f>
        <v>#REF!</v>
      </c>
      <c r="S13" s="27" t="e">
        <f>SUM(#REF!)</f>
        <v>#REF!</v>
      </c>
      <c r="T13" s="27" t="e">
        <f>SUM(#REF!)</f>
        <v>#REF!</v>
      </c>
      <c r="U13" s="27" t="e">
        <f>SUM(#REF!)</f>
        <v>#REF!</v>
      </c>
      <c r="V13" s="27" t="e">
        <f>SUM(#REF!)</f>
        <v>#REF!</v>
      </c>
      <c r="W13" s="27" t="e">
        <f>SUM(#REF!)</f>
        <v>#REF!</v>
      </c>
      <c r="X13" s="27" t="e">
        <f>SUM(#REF!)</f>
        <v>#REF!</v>
      </c>
      <c r="Y13" s="27" t="e">
        <f t="shared" si="0"/>
        <v>#REF!</v>
      </c>
      <c r="Z13" s="27" t="e">
        <f t="shared" si="1"/>
        <v>#REF!</v>
      </c>
      <c r="AA13" s="27" t="e">
        <f t="shared" si="2"/>
        <v>#REF!</v>
      </c>
      <c r="AB13" s="27" t="e">
        <f t="shared" si="3"/>
        <v>#REF!</v>
      </c>
      <c r="AC13" s="27" t="e">
        <f t="shared" si="4"/>
        <v>#REF!</v>
      </c>
      <c r="AD13" s="27" t="e">
        <f t="shared" si="5"/>
        <v>#REF!</v>
      </c>
      <c r="AE13" s="27" t="e">
        <f t="shared" si="6"/>
        <v>#REF!</v>
      </c>
      <c r="AF13" s="27" t="e">
        <f t="shared" si="7"/>
        <v>#REF!</v>
      </c>
      <c r="AG13" s="27" t="e">
        <f t="shared" si="8"/>
        <v>#REF!</v>
      </c>
      <c r="AH13" s="27" t="e">
        <f t="shared" si="9"/>
        <v>#REF!</v>
      </c>
      <c r="AI13" s="27" t="e">
        <f t="shared" si="10"/>
        <v>#REF!</v>
      </c>
      <c r="AJ13" s="27" t="e">
        <f t="shared" si="11"/>
        <v>#REF!</v>
      </c>
      <c r="AK13" s="27" t="e">
        <f t="shared" si="12"/>
        <v>#REF!</v>
      </c>
      <c r="AL13" s="27" t="e">
        <f>SUM(#REF!)</f>
        <v>#REF!</v>
      </c>
      <c r="AM13" s="27" t="e">
        <f>SUM(#REF!)</f>
        <v>#REF!</v>
      </c>
      <c r="AN13" s="27" t="e">
        <f>SUM(#REF!)</f>
        <v>#REF!</v>
      </c>
      <c r="AO13" s="27" t="e">
        <f>SUM(#REF!)</f>
        <v>#REF!</v>
      </c>
      <c r="AP13" s="27" t="e">
        <f>SUM(#REF!)</f>
        <v>#REF!</v>
      </c>
      <c r="AQ13" s="27" t="e">
        <f>SUM(#REF!)</f>
        <v>#REF!</v>
      </c>
      <c r="AR13" s="27" t="e">
        <f>SUM(#REF!)</f>
        <v>#REF!</v>
      </c>
      <c r="AS13" s="27" t="e">
        <f>SUM(#REF!)</f>
        <v>#REF!</v>
      </c>
      <c r="AT13" s="27" t="e">
        <f>SUM(#REF!)</f>
        <v>#REF!</v>
      </c>
      <c r="AU13" s="27" t="e">
        <f>SUM(#REF!)</f>
        <v>#REF!</v>
      </c>
      <c r="AV13" s="27" t="e">
        <f>SUM(#REF!)</f>
        <v>#REF!</v>
      </c>
      <c r="AW13" s="27" t="e">
        <f aca="true" t="shared" si="86" ref="AW13:AW20">SUM(AL13+AQ13)</f>
        <v>#REF!</v>
      </c>
      <c r="AX13" s="27" t="e">
        <f t="shared" si="13"/>
        <v>#REF!</v>
      </c>
      <c r="AY13" s="27" t="e">
        <f t="shared" si="14"/>
        <v>#REF!</v>
      </c>
      <c r="AZ13" s="27" t="e">
        <f t="shared" si="15"/>
        <v>#REF!</v>
      </c>
      <c r="BA13" s="27" t="e">
        <f t="shared" si="16"/>
        <v>#REF!</v>
      </c>
      <c r="BB13" s="27" t="e">
        <f t="shared" si="17"/>
        <v>#REF!</v>
      </c>
      <c r="BC13" s="27" t="e">
        <f t="shared" si="18"/>
        <v>#REF!</v>
      </c>
      <c r="BD13" s="27" t="e">
        <f t="shared" si="19"/>
        <v>#REF!</v>
      </c>
      <c r="BE13" s="27" t="e">
        <f t="shared" si="20"/>
        <v>#REF!</v>
      </c>
      <c r="BF13" s="27" t="e">
        <f t="shared" si="21"/>
        <v>#REF!</v>
      </c>
      <c r="BG13" s="27" t="e">
        <f t="shared" si="22"/>
        <v>#REF!</v>
      </c>
      <c r="BH13" s="27" t="e">
        <f t="shared" si="23"/>
        <v>#REF!</v>
      </c>
      <c r="BI13" s="27" t="e">
        <f t="shared" si="24"/>
        <v>#REF!</v>
      </c>
      <c r="BJ13" s="27" t="e">
        <f t="shared" si="25"/>
        <v>#REF!</v>
      </c>
      <c r="BK13" s="27" t="e">
        <f>SUM(#REF!)</f>
        <v>#REF!</v>
      </c>
      <c r="BL13" s="27" t="e">
        <f>SUM(#REF!)</f>
        <v>#REF!</v>
      </c>
      <c r="BM13" s="27" t="e">
        <f>SUM(#REF!)</f>
        <v>#REF!</v>
      </c>
      <c r="BN13" s="27" t="e">
        <f>SUM(#REF!)</f>
        <v>#REF!</v>
      </c>
      <c r="BO13" s="27" t="e">
        <f t="shared" si="26"/>
        <v>#REF!</v>
      </c>
      <c r="BP13" s="27" t="e">
        <f>SUM(#REF!)</f>
        <v>#REF!</v>
      </c>
      <c r="BQ13" s="27" t="e">
        <f>SUM(#REF!)</f>
        <v>#REF!</v>
      </c>
      <c r="BR13" s="27" t="e">
        <f>SUM(#REF!)</f>
        <v>#REF!</v>
      </c>
      <c r="BS13" s="27" t="e">
        <f>SUM(#REF!)</f>
        <v>#REF!</v>
      </c>
      <c r="BT13" s="27" t="e">
        <f>SUM(#REF!)</f>
        <v>#REF!</v>
      </c>
      <c r="BU13" s="27" t="e">
        <f t="shared" si="27"/>
        <v>#REF!</v>
      </c>
      <c r="BV13" s="27" t="e">
        <f t="shared" si="28"/>
        <v>#REF!</v>
      </c>
      <c r="BW13" s="27" t="e">
        <f t="shared" si="29"/>
        <v>#REF!</v>
      </c>
      <c r="BX13" s="27" t="e">
        <f t="shared" si="30"/>
        <v>#REF!</v>
      </c>
      <c r="BY13" s="27" t="e">
        <f t="shared" si="31"/>
        <v>#REF!</v>
      </c>
      <c r="BZ13" s="27" t="e">
        <f t="shared" si="32"/>
        <v>#REF!</v>
      </c>
      <c r="CA13" s="27" t="e">
        <f t="shared" si="33"/>
        <v>#REF!</v>
      </c>
      <c r="CB13" s="27" t="e">
        <f t="shared" si="34"/>
        <v>#REF!</v>
      </c>
      <c r="CC13" s="27" t="e">
        <f t="shared" si="35"/>
        <v>#REF!</v>
      </c>
      <c r="CD13" s="27" t="e">
        <f t="shared" si="36"/>
        <v>#REF!</v>
      </c>
      <c r="CE13" s="27" t="e">
        <f t="shared" si="37"/>
        <v>#REF!</v>
      </c>
      <c r="CF13" s="27" t="e">
        <f t="shared" si="38"/>
        <v>#REF!</v>
      </c>
      <c r="CG13" s="27" t="e">
        <f t="shared" si="39"/>
        <v>#REF!</v>
      </c>
      <c r="CH13" s="27" t="e">
        <f t="shared" si="40"/>
        <v>#REF!</v>
      </c>
      <c r="CI13" s="27" t="e">
        <f>SUM(#REF!)</f>
        <v>#REF!</v>
      </c>
      <c r="CJ13" s="27" t="e">
        <f>SUM(#REF!)</f>
        <v>#REF!</v>
      </c>
      <c r="CK13" s="27" t="e">
        <f>SUM(#REF!)</f>
        <v>#REF!</v>
      </c>
      <c r="CL13" s="27" t="e">
        <f>SUM(#REF!)</f>
        <v>#REF!</v>
      </c>
      <c r="CM13" s="27" t="e">
        <f>SUM(CN13+CQ13)</f>
        <v>#REF!</v>
      </c>
      <c r="CN13" s="27" t="e">
        <f>SUM(#REF!)</f>
        <v>#REF!</v>
      </c>
      <c r="CO13" s="27" t="e">
        <f>SUM(#REF!)</f>
        <v>#REF!</v>
      </c>
      <c r="CP13" s="27" t="e">
        <f>SUM(#REF!)</f>
        <v>#REF!</v>
      </c>
      <c r="CQ13" s="27" t="e">
        <f>SUM(#REF!)</f>
        <v>#REF!</v>
      </c>
      <c r="CR13" s="27" t="e">
        <f>SUM(#REF!)</f>
        <v>#REF!</v>
      </c>
      <c r="CS13" s="27" t="e">
        <f t="shared" si="41"/>
        <v>#REF!</v>
      </c>
      <c r="CT13" s="27" t="e">
        <f t="shared" si="42"/>
        <v>#REF!</v>
      </c>
      <c r="CU13" s="27" t="e">
        <f t="shared" si="43"/>
        <v>#REF!</v>
      </c>
      <c r="CV13" s="27" t="e">
        <f t="shared" si="44"/>
        <v>#REF!</v>
      </c>
      <c r="CW13" s="27" t="e">
        <f t="shared" si="45"/>
        <v>#REF!</v>
      </c>
      <c r="CX13" s="27" t="e">
        <f t="shared" si="46"/>
        <v>#REF!</v>
      </c>
      <c r="CY13" s="27" t="e">
        <f t="shared" si="47"/>
        <v>#REF!</v>
      </c>
      <c r="CZ13" s="27" t="e">
        <f t="shared" si="48"/>
        <v>#REF!</v>
      </c>
      <c r="DA13" s="27" t="e">
        <f t="shared" si="49"/>
        <v>#REF!</v>
      </c>
      <c r="DB13" s="27" t="e">
        <f t="shared" si="50"/>
        <v>#REF!</v>
      </c>
      <c r="DC13" s="27" t="e">
        <f t="shared" si="51"/>
        <v>#REF!</v>
      </c>
      <c r="DD13" s="27" t="e">
        <f t="shared" si="52"/>
        <v>#REF!</v>
      </c>
      <c r="DE13" s="27" t="e">
        <f t="shared" si="53"/>
        <v>#REF!</v>
      </c>
      <c r="DF13" s="28" t="e">
        <f t="shared" si="54"/>
        <v>#REF!</v>
      </c>
      <c r="DG13" s="28" t="e">
        <f>SUM(#REF!)</f>
        <v>#REF!</v>
      </c>
      <c r="DH13" s="27" t="e">
        <f>SUM(#REF!)</f>
        <v>#REF!</v>
      </c>
      <c r="DI13" s="28" t="e">
        <f>SUM(#REF!)</f>
        <v>#REF!</v>
      </c>
      <c r="DJ13" s="28" t="e">
        <f>SUM(#REF!)</f>
        <v>#REF!</v>
      </c>
      <c r="DK13" s="27" t="e">
        <f t="shared" si="55"/>
        <v>#REF!</v>
      </c>
      <c r="DL13" s="27" t="e">
        <f>SUM(#REF!)</f>
        <v>#REF!</v>
      </c>
      <c r="DM13" s="27" t="e">
        <f>SUM(#REF!)</f>
        <v>#REF!</v>
      </c>
      <c r="DN13" s="27" t="e">
        <f>SUM(#REF!)</f>
        <v>#REF!</v>
      </c>
      <c r="DO13" s="27" t="e">
        <f>SUM(#REF!)</f>
        <v>#REF!</v>
      </c>
      <c r="DP13" s="27" t="e">
        <f>SUM(#REF!)</f>
        <v>#REF!</v>
      </c>
      <c r="DQ13" s="27" t="e">
        <f t="shared" si="56"/>
        <v>#REF!</v>
      </c>
      <c r="DR13" s="27" t="e">
        <f t="shared" si="57"/>
        <v>#REF!</v>
      </c>
      <c r="DS13" s="27" t="e">
        <f t="shared" si="58"/>
        <v>#REF!</v>
      </c>
      <c r="DT13" s="27" t="e">
        <f t="shared" si="59"/>
        <v>#REF!</v>
      </c>
      <c r="DU13" s="27" t="e">
        <f t="shared" si="60"/>
        <v>#REF!</v>
      </c>
      <c r="DV13" s="27" t="e">
        <f t="shared" si="61"/>
        <v>#REF!</v>
      </c>
      <c r="DW13" s="27" t="e">
        <f t="shared" si="62"/>
        <v>#REF!</v>
      </c>
      <c r="DX13" s="27" t="e">
        <f t="shared" si="63"/>
        <v>#REF!</v>
      </c>
      <c r="DY13" s="27" t="e">
        <f t="shared" si="64"/>
        <v>#REF!</v>
      </c>
      <c r="DZ13" s="27" t="e">
        <f t="shared" si="65"/>
        <v>#REF!</v>
      </c>
      <c r="EA13" s="27" t="e">
        <f t="shared" si="66"/>
        <v>#REF!</v>
      </c>
      <c r="EB13" s="27" t="e">
        <f t="shared" si="67"/>
        <v>#REF!</v>
      </c>
      <c r="EC13" s="27" t="e">
        <f t="shared" si="68"/>
        <v>#REF!</v>
      </c>
      <c r="ED13" s="27" t="e">
        <f>SUM(EE13+EH13)</f>
        <v>#REF!</v>
      </c>
      <c r="EE13" s="27" t="e">
        <f>SUM(#REF!)</f>
        <v>#REF!</v>
      </c>
      <c r="EF13" s="27" t="e">
        <f>SUM(#REF!)</f>
        <v>#REF!</v>
      </c>
      <c r="EG13" s="27" t="e">
        <f>SUM(#REF!)</f>
        <v>#REF!</v>
      </c>
      <c r="EH13" s="27" t="e">
        <f>SUM(#REF!)</f>
        <v>#REF!</v>
      </c>
      <c r="EI13" s="27" t="e">
        <f>SUM(EJ13+EM13)</f>
        <v>#REF!</v>
      </c>
      <c r="EJ13" s="27" t="e">
        <f>SUM(#REF!)</f>
        <v>#REF!</v>
      </c>
      <c r="EK13" s="27" t="e">
        <f>SUM(#REF!)</f>
        <v>#REF!</v>
      </c>
      <c r="EL13" s="27" t="e">
        <f>SUM(#REF!)</f>
        <v>#REF!</v>
      </c>
      <c r="EM13" s="27" t="e">
        <f>SUM(#REF!)</f>
        <v>#REF!</v>
      </c>
      <c r="EN13" s="27" t="e">
        <f>SUM(#REF!)</f>
        <v>#REF!</v>
      </c>
      <c r="EO13" s="27" t="e">
        <f t="shared" si="69"/>
        <v>#REF!</v>
      </c>
      <c r="EP13" s="27" t="e">
        <f t="shared" si="70"/>
        <v>#REF!</v>
      </c>
      <c r="EQ13" s="27" t="e">
        <f t="shared" si="71"/>
        <v>#REF!</v>
      </c>
      <c r="ER13" s="27" t="e">
        <f t="shared" si="72"/>
        <v>#REF!</v>
      </c>
      <c r="ES13" s="27" t="e">
        <f t="shared" si="73"/>
        <v>#REF!</v>
      </c>
      <c r="ET13" s="27" t="e">
        <f t="shared" si="74"/>
        <v>#REF!</v>
      </c>
      <c r="EU13" s="27" t="e">
        <f t="shared" si="75"/>
        <v>#REF!</v>
      </c>
      <c r="EV13" s="27" t="e">
        <f t="shared" si="76"/>
        <v>#REF!</v>
      </c>
      <c r="EW13" s="27" t="e">
        <f t="shared" si="77"/>
        <v>#REF!</v>
      </c>
      <c r="EX13" s="27" t="e">
        <f t="shared" si="78"/>
        <v>#REF!</v>
      </c>
      <c r="EY13" s="27" t="e">
        <f t="shared" si="79"/>
        <v>#REF!</v>
      </c>
      <c r="EZ13" s="27" t="e">
        <f t="shared" si="80"/>
        <v>#REF!</v>
      </c>
      <c r="FA13" s="27" t="e">
        <f t="shared" si="81"/>
        <v>#REF!</v>
      </c>
      <c r="FB13" s="27" t="e">
        <f>SUM(FC13+FF13)</f>
        <v>#REF!</v>
      </c>
      <c r="FC13" s="27" t="e">
        <f>SUM(#REF!)</f>
        <v>#REF!</v>
      </c>
      <c r="FD13" s="27" t="e">
        <f>SUM(#REF!)</f>
        <v>#REF!</v>
      </c>
      <c r="FE13" s="27" t="e">
        <f>SUM(#REF!)</f>
        <v>#REF!</v>
      </c>
      <c r="FF13" s="27" t="e">
        <f>SUM(#REF!)</f>
        <v>#REF!</v>
      </c>
      <c r="FG13" s="27" t="e">
        <f>SUM(#REF!)</f>
        <v>#REF!</v>
      </c>
      <c r="FH13" s="27" t="e">
        <f>SUM(#REF!)</f>
        <v>#REF!</v>
      </c>
      <c r="FI13" s="27" t="e">
        <f>SUM(#REF!)</f>
        <v>#REF!</v>
      </c>
      <c r="FJ13" s="27" t="e">
        <f>SUM(#REF!)</f>
        <v>#REF!</v>
      </c>
      <c r="FK13" s="27" t="e">
        <f>SUM(#REF!)</f>
        <v>#REF!</v>
      </c>
      <c r="FL13" s="27" t="e">
        <f>SUM(#REF!)</f>
        <v>#REF!</v>
      </c>
      <c r="FM13" s="27" t="e">
        <f t="shared" si="82"/>
        <v>#REF!</v>
      </c>
      <c r="FN13" s="27" t="e">
        <f aca="true" t="shared" si="87" ref="FN13:FN27">SUM(FO13+FR13)</f>
        <v>#REF!</v>
      </c>
      <c r="FO13" s="27" t="e">
        <f aca="true" t="shared" si="88" ref="FO13:FO29">SUM(EQ13+FC13)</f>
        <v>#REF!</v>
      </c>
      <c r="FP13" s="27" t="e">
        <f aca="true" t="shared" si="89" ref="FP13:FP29">SUM(ER13+FD13)</f>
        <v>#REF!</v>
      </c>
      <c r="FQ13" s="27" t="e">
        <f aca="true" t="shared" si="90" ref="FQ13:FQ29">SUM(ES13+FE13)</f>
        <v>#REF!</v>
      </c>
      <c r="FR13" s="27" t="e">
        <f aca="true" t="shared" si="91" ref="FR13:FR29">SUM(ET13+FF13)</f>
        <v>#REF!</v>
      </c>
      <c r="FS13" s="27" t="e">
        <f aca="true" t="shared" si="92" ref="FS13:FS29">SUM(EU13+FG13)</f>
        <v>#REF!</v>
      </c>
      <c r="FT13" s="27" t="e">
        <f aca="true" t="shared" si="93" ref="FT13:FT29">SUM(EV13+FH13)</f>
        <v>#REF!</v>
      </c>
      <c r="FU13" s="27" t="e">
        <f aca="true" t="shared" si="94" ref="FU13:FU29">SUM(EW13+FI13)</f>
        <v>#REF!</v>
      </c>
      <c r="FV13" s="27" t="e">
        <f aca="true" t="shared" si="95" ref="FV13:FV29">SUM(EX13+FJ13)</f>
        <v>#REF!</v>
      </c>
      <c r="FW13" s="27" t="e">
        <f aca="true" t="shared" si="96" ref="FW13:FW29">SUM(EY13+FK13)</f>
        <v>#REF!</v>
      </c>
      <c r="FX13" s="27" t="e">
        <f aca="true" t="shared" si="97" ref="FX13:FX29">SUM(EZ13+FL13)</f>
        <v>#REF!</v>
      </c>
      <c r="FY13" s="27" t="e">
        <f aca="true" t="shared" si="98" ref="FY13:FY29">SUM(FA13+FM13)</f>
        <v>#REF!</v>
      </c>
      <c r="FZ13" s="27" t="e">
        <f>SUM(GA13+GD13)</f>
        <v>#REF!</v>
      </c>
      <c r="GA13" s="27" t="e">
        <f>SUM(#REF!)</f>
        <v>#REF!</v>
      </c>
      <c r="GB13" s="27" t="e">
        <f>SUM(#REF!)</f>
        <v>#REF!</v>
      </c>
      <c r="GC13" s="27" t="e">
        <f>SUM(#REF!)</f>
        <v>#REF!</v>
      </c>
      <c r="GD13" s="27" t="e">
        <f>SUM(#REF!)</f>
        <v>#REF!</v>
      </c>
      <c r="GE13" s="27" t="e">
        <f t="shared" si="84"/>
        <v>#REF!</v>
      </c>
      <c r="GF13" s="27" t="e">
        <f>SUM(#REF!)</f>
        <v>#REF!</v>
      </c>
      <c r="GG13" s="27" t="e">
        <f>SUM(#REF!)</f>
        <v>#REF!</v>
      </c>
      <c r="GH13" s="27" t="e">
        <f>SUM(#REF!)</f>
        <v>#REF!</v>
      </c>
      <c r="GI13" s="27" t="e">
        <f>SUM(#REF!)</f>
        <v>#REF!</v>
      </c>
      <c r="GJ13" s="27" t="e">
        <f>SUM(#REF!)</f>
        <v>#REF!</v>
      </c>
      <c r="GK13" s="27" t="e">
        <f t="shared" si="85"/>
        <v>#REF!</v>
      </c>
      <c r="GL13" s="26" t="s">
        <v>7</v>
      </c>
      <c r="GM13" s="49">
        <v>430581.3</v>
      </c>
      <c r="GN13" s="49">
        <v>427149.3</v>
      </c>
      <c r="GO13" s="49">
        <v>69733.4</v>
      </c>
      <c r="GP13" s="49">
        <f>35185.4+8877.9+22068.8</f>
        <v>66132.1</v>
      </c>
      <c r="GQ13" s="65"/>
      <c r="GR13" s="65"/>
      <c r="GS13" s="65"/>
      <c r="GT13" s="65">
        <v>8877.9</v>
      </c>
      <c r="GU13" s="65">
        <v>35185.4</v>
      </c>
      <c r="GV13" s="65">
        <v>22068.8</v>
      </c>
      <c r="GW13" s="65">
        <f aca="true" t="shared" si="99" ref="GW13:GW28">GT13+GU13+GV13</f>
        <v>66132.1</v>
      </c>
      <c r="GX13" s="65"/>
      <c r="GY13" s="65"/>
      <c r="GZ13" s="65"/>
      <c r="HA13" s="65"/>
    </row>
    <row r="14" spans="1:209" s="14" customFormat="1" ht="18.75" customHeight="1">
      <c r="A14" s="50" t="s">
        <v>10</v>
      </c>
      <c r="B14" s="27" t="e">
        <f>SUM(#REF!)</f>
        <v>#REF!</v>
      </c>
      <c r="C14" s="27" t="e">
        <f>SUM(#REF!)</f>
        <v>#REF!</v>
      </c>
      <c r="D14" s="27" t="e">
        <f>SUM(#REF!)</f>
        <v>#REF!</v>
      </c>
      <c r="E14" s="27" t="e">
        <f>SUM(#REF!)</f>
        <v>#REF!</v>
      </c>
      <c r="F14" s="27" t="e">
        <f>SUM(#REF!)</f>
        <v>#REF!</v>
      </c>
      <c r="G14" s="27" t="e">
        <f>SUM(#REF!)</f>
        <v>#REF!</v>
      </c>
      <c r="H14" s="27" t="e">
        <f>SUM(#REF!)</f>
        <v>#REF!</v>
      </c>
      <c r="I14" s="27" t="e">
        <f>SUM(#REF!)</f>
        <v>#REF!</v>
      </c>
      <c r="J14" s="27" t="e">
        <f>SUM(#REF!)</f>
        <v>#REF!</v>
      </c>
      <c r="K14" s="27" t="e">
        <f>SUM(#REF!)</f>
        <v>#REF!</v>
      </c>
      <c r="L14" s="27" t="e">
        <f>SUM(#REF!)</f>
        <v>#REF!</v>
      </c>
      <c r="M14" s="27" t="e">
        <f>SUM(#REF!)</f>
        <v>#REF!</v>
      </c>
      <c r="N14" s="27" t="e">
        <f>SUM(#REF!)</f>
        <v>#REF!</v>
      </c>
      <c r="O14" s="27" t="e">
        <f>SUM(#REF!)</f>
        <v>#REF!</v>
      </c>
      <c r="P14" s="27" t="e">
        <f>SUM(#REF!)</f>
        <v>#REF!</v>
      </c>
      <c r="Q14" s="27" t="e">
        <f>SUM(#REF!)</f>
        <v>#REF!</v>
      </c>
      <c r="R14" s="27" t="e">
        <f>SUM(#REF!)</f>
        <v>#REF!</v>
      </c>
      <c r="S14" s="27" t="e">
        <f>SUM(#REF!)</f>
        <v>#REF!</v>
      </c>
      <c r="T14" s="27" t="e">
        <f>SUM(#REF!)</f>
        <v>#REF!</v>
      </c>
      <c r="U14" s="27" t="e">
        <f>SUM(#REF!)</f>
        <v>#REF!</v>
      </c>
      <c r="V14" s="27" t="e">
        <f>SUM(#REF!)</f>
        <v>#REF!</v>
      </c>
      <c r="W14" s="27" t="e">
        <f>SUM(#REF!)</f>
        <v>#REF!</v>
      </c>
      <c r="X14" s="27" t="e">
        <f>SUM(#REF!)</f>
        <v>#REF!</v>
      </c>
      <c r="Y14" s="27" t="e">
        <f t="shared" si="0"/>
        <v>#REF!</v>
      </c>
      <c r="Z14" s="27" t="e">
        <f t="shared" si="1"/>
        <v>#REF!</v>
      </c>
      <c r="AA14" s="27" t="e">
        <f t="shared" si="2"/>
        <v>#REF!</v>
      </c>
      <c r="AB14" s="27" t="e">
        <f t="shared" si="3"/>
        <v>#REF!</v>
      </c>
      <c r="AC14" s="27" t="e">
        <f t="shared" si="4"/>
        <v>#REF!</v>
      </c>
      <c r="AD14" s="27" t="e">
        <f t="shared" si="5"/>
        <v>#REF!</v>
      </c>
      <c r="AE14" s="27" t="e">
        <f t="shared" si="6"/>
        <v>#REF!</v>
      </c>
      <c r="AF14" s="27" t="e">
        <f t="shared" si="7"/>
        <v>#REF!</v>
      </c>
      <c r="AG14" s="27" t="e">
        <f t="shared" si="8"/>
        <v>#REF!</v>
      </c>
      <c r="AH14" s="27" t="e">
        <f t="shared" si="9"/>
        <v>#REF!</v>
      </c>
      <c r="AI14" s="27" t="e">
        <f t="shared" si="10"/>
        <v>#REF!</v>
      </c>
      <c r="AJ14" s="27" t="e">
        <f t="shared" si="11"/>
        <v>#REF!</v>
      </c>
      <c r="AK14" s="27" t="e">
        <f t="shared" si="12"/>
        <v>#REF!</v>
      </c>
      <c r="AL14" s="27" t="e">
        <f>SUM(AM14+AP14)</f>
        <v>#REF!</v>
      </c>
      <c r="AM14" s="27" t="e">
        <f>SUM(#REF!)</f>
        <v>#REF!</v>
      </c>
      <c r="AN14" s="27" t="e">
        <f>SUM(#REF!)</f>
        <v>#REF!</v>
      </c>
      <c r="AO14" s="27" t="e">
        <f>SUM(#REF!)</f>
        <v>#REF!</v>
      </c>
      <c r="AP14" s="27" t="e">
        <f>SUM(#REF!)</f>
        <v>#REF!</v>
      </c>
      <c r="AQ14" s="27" t="e">
        <f>SUM(#REF!)</f>
        <v>#REF!</v>
      </c>
      <c r="AR14" s="27" t="e">
        <f>SUM(#REF!)</f>
        <v>#REF!</v>
      </c>
      <c r="AS14" s="27" t="e">
        <f>SUM(#REF!)</f>
        <v>#REF!</v>
      </c>
      <c r="AT14" s="27" t="e">
        <f>SUM(#REF!)</f>
        <v>#REF!</v>
      </c>
      <c r="AU14" s="27" t="e">
        <f>SUM(#REF!)</f>
        <v>#REF!</v>
      </c>
      <c r="AV14" s="27" t="e">
        <f>SUM(#REF!)</f>
        <v>#REF!</v>
      </c>
      <c r="AW14" s="27" t="e">
        <f t="shared" si="86"/>
        <v>#REF!</v>
      </c>
      <c r="AX14" s="27" t="e">
        <f t="shared" si="13"/>
        <v>#REF!</v>
      </c>
      <c r="AY14" s="27" t="e">
        <f t="shared" si="14"/>
        <v>#REF!</v>
      </c>
      <c r="AZ14" s="27" t="e">
        <f t="shared" si="15"/>
        <v>#REF!</v>
      </c>
      <c r="BA14" s="27" t="e">
        <f t="shared" si="16"/>
        <v>#REF!</v>
      </c>
      <c r="BB14" s="27" t="e">
        <f t="shared" si="17"/>
        <v>#REF!</v>
      </c>
      <c r="BC14" s="27" t="e">
        <f t="shared" si="18"/>
        <v>#REF!</v>
      </c>
      <c r="BD14" s="27" t="e">
        <f t="shared" si="19"/>
        <v>#REF!</v>
      </c>
      <c r="BE14" s="27" t="e">
        <f t="shared" si="20"/>
        <v>#REF!</v>
      </c>
      <c r="BF14" s="27" t="e">
        <f t="shared" si="21"/>
        <v>#REF!</v>
      </c>
      <c r="BG14" s="27" t="e">
        <f t="shared" si="22"/>
        <v>#REF!</v>
      </c>
      <c r="BH14" s="27" t="e">
        <f t="shared" si="23"/>
        <v>#REF!</v>
      </c>
      <c r="BI14" s="27" t="e">
        <f t="shared" si="24"/>
        <v>#REF!</v>
      </c>
      <c r="BJ14" s="27" t="e">
        <f t="shared" si="25"/>
        <v>#REF!</v>
      </c>
      <c r="BK14" s="27" t="e">
        <f>SUM(#REF!)</f>
        <v>#REF!</v>
      </c>
      <c r="BL14" s="27" t="e">
        <f>SUM(#REF!)</f>
        <v>#REF!</v>
      </c>
      <c r="BM14" s="27" t="e">
        <f>SUM(#REF!)</f>
        <v>#REF!</v>
      </c>
      <c r="BN14" s="27" t="e">
        <f>SUM(#REF!)</f>
        <v>#REF!</v>
      </c>
      <c r="BO14" s="27" t="e">
        <f t="shared" si="26"/>
        <v>#REF!</v>
      </c>
      <c r="BP14" s="27" t="e">
        <f>SUM(#REF!)</f>
        <v>#REF!</v>
      </c>
      <c r="BQ14" s="27" t="e">
        <f>SUM(#REF!)</f>
        <v>#REF!</v>
      </c>
      <c r="BR14" s="27" t="e">
        <f>SUM(#REF!)</f>
        <v>#REF!</v>
      </c>
      <c r="BS14" s="27" t="e">
        <f>SUM(#REF!)</f>
        <v>#REF!</v>
      </c>
      <c r="BT14" s="27" t="e">
        <f>SUM(#REF!)</f>
        <v>#REF!</v>
      </c>
      <c r="BU14" s="27" t="e">
        <f t="shared" si="27"/>
        <v>#REF!</v>
      </c>
      <c r="BV14" s="27" t="e">
        <f t="shared" si="28"/>
        <v>#REF!</v>
      </c>
      <c r="BW14" s="27" t="e">
        <f t="shared" si="29"/>
        <v>#REF!</v>
      </c>
      <c r="BX14" s="27" t="e">
        <f t="shared" si="30"/>
        <v>#REF!</v>
      </c>
      <c r="BY14" s="27" t="e">
        <f t="shared" si="31"/>
        <v>#REF!</v>
      </c>
      <c r="BZ14" s="27" t="e">
        <f t="shared" si="32"/>
        <v>#REF!</v>
      </c>
      <c r="CA14" s="27" t="e">
        <f t="shared" si="33"/>
        <v>#REF!</v>
      </c>
      <c r="CB14" s="27" t="e">
        <f t="shared" si="34"/>
        <v>#REF!</v>
      </c>
      <c r="CC14" s="27" t="e">
        <f t="shared" si="35"/>
        <v>#REF!</v>
      </c>
      <c r="CD14" s="27" t="e">
        <f t="shared" si="36"/>
        <v>#REF!</v>
      </c>
      <c r="CE14" s="27" t="e">
        <f t="shared" si="37"/>
        <v>#REF!</v>
      </c>
      <c r="CF14" s="27" t="e">
        <f t="shared" si="38"/>
        <v>#REF!</v>
      </c>
      <c r="CG14" s="27" t="e">
        <f t="shared" si="39"/>
        <v>#REF!</v>
      </c>
      <c r="CH14" s="27" t="e">
        <f t="shared" si="40"/>
        <v>#REF!</v>
      </c>
      <c r="CI14" s="27" t="e">
        <f>SUM(#REF!)</f>
        <v>#REF!</v>
      </c>
      <c r="CJ14" s="27" t="e">
        <f>SUM(#REF!)</f>
        <v>#REF!</v>
      </c>
      <c r="CK14" s="27" t="e">
        <f>SUM(#REF!)</f>
        <v>#REF!</v>
      </c>
      <c r="CL14" s="27" t="e">
        <f>SUM(#REF!)</f>
        <v>#REF!</v>
      </c>
      <c r="CM14" s="27" t="e">
        <f>SUM(CN14+CQ14)</f>
        <v>#REF!</v>
      </c>
      <c r="CN14" s="27" t="e">
        <f>SUM(#REF!)</f>
        <v>#REF!</v>
      </c>
      <c r="CO14" s="27" t="e">
        <f>SUM(#REF!)</f>
        <v>#REF!</v>
      </c>
      <c r="CP14" s="27" t="e">
        <f>SUM(#REF!)</f>
        <v>#REF!</v>
      </c>
      <c r="CQ14" s="27" t="e">
        <f>SUM(#REF!)</f>
        <v>#REF!</v>
      </c>
      <c r="CR14" s="27" t="e">
        <f>SUM(#REF!)</f>
        <v>#REF!</v>
      </c>
      <c r="CS14" s="27" t="e">
        <f t="shared" si="41"/>
        <v>#REF!</v>
      </c>
      <c r="CT14" s="27" t="e">
        <f t="shared" si="42"/>
        <v>#REF!</v>
      </c>
      <c r="CU14" s="27" t="e">
        <f t="shared" si="43"/>
        <v>#REF!</v>
      </c>
      <c r="CV14" s="27" t="e">
        <f t="shared" si="44"/>
        <v>#REF!</v>
      </c>
      <c r="CW14" s="27" t="e">
        <f t="shared" si="45"/>
        <v>#REF!</v>
      </c>
      <c r="CX14" s="27" t="e">
        <f t="shared" si="46"/>
        <v>#REF!</v>
      </c>
      <c r="CY14" s="27" t="e">
        <f t="shared" si="47"/>
        <v>#REF!</v>
      </c>
      <c r="CZ14" s="27" t="e">
        <f t="shared" si="48"/>
        <v>#REF!</v>
      </c>
      <c r="DA14" s="27" t="e">
        <f t="shared" si="49"/>
        <v>#REF!</v>
      </c>
      <c r="DB14" s="27" t="e">
        <f t="shared" si="50"/>
        <v>#REF!</v>
      </c>
      <c r="DC14" s="27" t="e">
        <f t="shared" si="51"/>
        <v>#REF!</v>
      </c>
      <c r="DD14" s="27" t="e">
        <f t="shared" si="52"/>
        <v>#REF!</v>
      </c>
      <c r="DE14" s="27" t="e">
        <f t="shared" si="53"/>
        <v>#REF!</v>
      </c>
      <c r="DF14" s="28" t="e">
        <f t="shared" si="54"/>
        <v>#REF!</v>
      </c>
      <c r="DG14" s="28" t="e">
        <f>SUM(#REF!)</f>
        <v>#REF!</v>
      </c>
      <c r="DH14" s="28" t="e">
        <f>SUM(#REF!)</f>
        <v>#REF!</v>
      </c>
      <c r="DI14" s="28" t="e">
        <f>SUM(#REF!)</f>
        <v>#REF!</v>
      </c>
      <c r="DJ14" s="27" t="e">
        <f>SUM(#REF!)</f>
        <v>#REF!</v>
      </c>
      <c r="DK14" s="27" t="e">
        <f t="shared" si="55"/>
        <v>#REF!</v>
      </c>
      <c r="DL14" s="27" t="e">
        <f>SUM(#REF!)</f>
        <v>#REF!</v>
      </c>
      <c r="DM14" s="27" t="e">
        <f>SUM(#REF!)</f>
        <v>#REF!</v>
      </c>
      <c r="DN14" s="27" t="e">
        <f>SUM(#REF!)</f>
        <v>#REF!</v>
      </c>
      <c r="DO14" s="27" t="e">
        <f>SUM(#REF!)</f>
        <v>#REF!</v>
      </c>
      <c r="DP14" s="27" t="e">
        <f>SUM(#REF!)</f>
        <v>#REF!</v>
      </c>
      <c r="DQ14" s="27" t="e">
        <f t="shared" si="56"/>
        <v>#REF!</v>
      </c>
      <c r="DR14" s="27" t="e">
        <f t="shared" si="57"/>
        <v>#REF!</v>
      </c>
      <c r="DS14" s="27" t="e">
        <f t="shared" si="58"/>
        <v>#REF!</v>
      </c>
      <c r="DT14" s="27" t="e">
        <f t="shared" si="59"/>
        <v>#REF!</v>
      </c>
      <c r="DU14" s="27" t="e">
        <f t="shared" si="60"/>
        <v>#REF!</v>
      </c>
      <c r="DV14" s="27" t="e">
        <f t="shared" si="61"/>
        <v>#REF!</v>
      </c>
      <c r="DW14" s="27" t="e">
        <f t="shared" si="62"/>
        <v>#REF!</v>
      </c>
      <c r="DX14" s="27" t="e">
        <f t="shared" si="63"/>
        <v>#REF!</v>
      </c>
      <c r="DY14" s="27" t="e">
        <f t="shared" si="64"/>
        <v>#REF!</v>
      </c>
      <c r="DZ14" s="27" t="e">
        <f t="shared" si="65"/>
        <v>#REF!</v>
      </c>
      <c r="EA14" s="27" t="e">
        <f t="shared" si="66"/>
        <v>#REF!</v>
      </c>
      <c r="EB14" s="27" t="e">
        <f t="shared" si="67"/>
        <v>#REF!</v>
      </c>
      <c r="EC14" s="27" t="e">
        <f t="shared" si="68"/>
        <v>#REF!</v>
      </c>
      <c r="ED14" s="51" t="e">
        <f>SUM(EE14+EH14)</f>
        <v>#REF!</v>
      </c>
      <c r="EE14" s="51" t="e">
        <f>SUM(#REF!)</f>
        <v>#REF!</v>
      </c>
      <c r="EF14" s="27" t="e">
        <f>SUM(#REF!)</f>
        <v>#REF!</v>
      </c>
      <c r="EG14" s="27" t="e">
        <f>SUM(#REF!)</f>
        <v>#REF!</v>
      </c>
      <c r="EH14" s="27" t="e">
        <f>SUM(#REF!)</f>
        <v>#REF!</v>
      </c>
      <c r="EI14" s="27" t="e">
        <f>SUM(EJ14+EM14)</f>
        <v>#REF!</v>
      </c>
      <c r="EJ14" s="27" t="e">
        <f>SUM(#REF!)</f>
        <v>#REF!</v>
      </c>
      <c r="EK14" s="27" t="e">
        <f>SUM(#REF!)</f>
        <v>#REF!</v>
      </c>
      <c r="EL14" s="27" t="e">
        <f>SUM(#REF!)</f>
        <v>#REF!</v>
      </c>
      <c r="EM14" s="27" t="e">
        <f>SUM(#REF!)</f>
        <v>#REF!</v>
      </c>
      <c r="EN14" s="27" t="e">
        <f>SUM(#REF!)</f>
        <v>#REF!</v>
      </c>
      <c r="EO14" s="51" t="e">
        <f t="shared" si="69"/>
        <v>#REF!</v>
      </c>
      <c r="EP14" s="51" t="e">
        <f t="shared" si="70"/>
        <v>#REF!</v>
      </c>
      <c r="EQ14" s="51" t="e">
        <f t="shared" si="71"/>
        <v>#REF!</v>
      </c>
      <c r="ER14" s="27" t="e">
        <f t="shared" si="72"/>
        <v>#REF!</v>
      </c>
      <c r="ES14" s="27" t="e">
        <f t="shared" si="73"/>
        <v>#REF!</v>
      </c>
      <c r="ET14" s="27" t="e">
        <f t="shared" si="74"/>
        <v>#REF!</v>
      </c>
      <c r="EU14" s="27" t="e">
        <f t="shared" si="75"/>
        <v>#REF!</v>
      </c>
      <c r="EV14" s="27" t="e">
        <f t="shared" si="76"/>
        <v>#REF!</v>
      </c>
      <c r="EW14" s="27" t="e">
        <f t="shared" si="77"/>
        <v>#REF!</v>
      </c>
      <c r="EX14" s="27" t="e">
        <f t="shared" si="78"/>
        <v>#REF!</v>
      </c>
      <c r="EY14" s="27" t="e">
        <f t="shared" si="79"/>
        <v>#REF!</v>
      </c>
      <c r="EZ14" s="27" t="e">
        <f t="shared" si="80"/>
        <v>#REF!</v>
      </c>
      <c r="FA14" s="51" t="e">
        <f t="shared" si="81"/>
        <v>#REF!</v>
      </c>
      <c r="FB14" s="27" t="e">
        <f>SUM(FC14+FF14)</f>
        <v>#REF!</v>
      </c>
      <c r="FC14" s="51" t="e">
        <f>SUM(#REF!)</f>
        <v>#REF!</v>
      </c>
      <c r="FD14" s="51" t="e">
        <f>SUM(#REF!)</f>
        <v>#REF!</v>
      </c>
      <c r="FE14" s="51" t="e">
        <f>SUM(#REF!)</f>
        <v>#REF!</v>
      </c>
      <c r="FF14" s="51" t="e">
        <f>SUM(#REF!)</f>
        <v>#REF!</v>
      </c>
      <c r="FG14" s="51" t="e">
        <f>SUM(#REF!)</f>
        <v>#REF!</v>
      </c>
      <c r="FH14" s="51" t="e">
        <f>SUM(#REF!)</f>
        <v>#REF!</v>
      </c>
      <c r="FI14" s="51" t="e">
        <f>SUM(#REF!)</f>
        <v>#REF!</v>
      </c>
      <c r="FJ14" s="51" t="e">
        <f>SUM(#REF!)</f>
        <v>#REF!</v>
      </c>
      <c r="FK14" s="51" t="e">
        <f>SUM(#REF!)</f>
        <v>#REF!</v>
      </c>
      <c r="FL14" s="51" t="e">
        <f>SUM(#REF!)</f>
        <v>#REF!</v>
      </c>
      <c r="FM14" s="27" t="e">
        <f t="shared" si="82"/>
        <v>#REF!</v>
      </c>
      <c r="FN14" s="51" t="e">
        <f t="shared" si="87"/>
        <v>#REF!</v>
      </c>
      <c r="FO14" s="51" t="e">
        <f t="shared" si="88"/>
        <v>#REF!</v>
      </c>
      <c r="FP14" s="27" t="e">
        <f t="shared" si="89"/>
        <v>#REF!</v>
      </c>
      <c r="FQ14" s="27" t="e">
        <f t="shared" si="90"/>
        <v>#REF!</v>
      </c>
      <c r="FR14" s="27" t="e">
        <f t="shared" si="91"/>
        <v>#REF!</v>
      </c>
      <c r="FS14" s="27" t="e">
        <f t="shared" si="92"/>
        <v>#REF!</v>
      </c>
      <c r="FT14" s="27" t="e">
        <f t="shared" si="93"/>
        <v>#REF!</v>
      </c>
      <c r="FU14" s="27" t="e">
        <f t="shared" si="94"/>
        <v>#REF!</v>
      </c>
      <c r="FV14" s="27" t="e">
        <f t="shared" si="95"/>
        <v>#REF!</v>
      </c>
      <c r="FW14" s="27" t="e">
        <f t="shared" si="96"/>
        <v>#REF!</v>
      </c>
      <c r="FX14" s="27" t="e">
        <f t="shared" si="97"/>
        <v>#REF!</v>
      </c>
      <c r="FY14" s="51" t="e">
        <f t="shared" si="98"/>
        <v>#REF!</v>
      </c>
      <c r="FZ14" s="27" t="e">
        <f>SUM(GA14+GD14)</f>
        <v>#REF!</v>
      </c>
      <c r="GA14" s="51" t="e">
        <f>SUM(#REF!)</f>
        <v>#REF!</v>
      </c>
      <c r="GB14" s="51" t="e">
        <f>SUM(#REF!)</f>
        <v>#REF!</v>
      </c>
      <c r="GC14" s="51" t="e">
        <f>SUM(#REF!)</f>
        <v>#REF!</v>
      </c>
      <c r="GD14" s="51" t="e">
        <f>SUM(#REF!)</f>
        <v>#REF!</v>
      </c>
      <c r="GE14" s="27" t="e">
        <f t="shared" si="84"/>
        <v>#REF!</v>
      </c>
      <c r="GF14" s="51" t="e">
        <f>SUM(#REF!)</f>
        <v>#REF!</v>
      </c>
      <c r="GG14" s="51" t="e">
        <f>SUM(#REF!)</f>
        <v>#REF!</v>
      </c>
      <c r="GH14" s="51" t="e">
        <f>SUM(#REF!)</f>
        <v>#REF!</v>
      </c>
      <c r="GI14" s="51" t="e">
        <f>SUM(#REF!)</f>
        <v>#REF!</v>
      </c>
      <c r="GJ14" s="51" t="e">
        <f>SUM(#REF!)</f>
        <v>#REF!</v>
      </c>
      <c r="GK14" s="27" t="e">
        <f t="shared" si="85"/>
        <v>#REF!</v>
      </c>
      <c r="GL14" s="26" t="s">
        <v>9</v>
      </c>
      <c r="GM14" s="49">
        <v>229506.1</v>
      </c>
      <c r="GN14" s="49">
        <v>228465.6</v>
      </c>
      <c r="GO14" s="49">
        <v>41901.5</v>
      </c>
      <c r="GP14" s="49">
        <f>31270.5+10757.7+8441.3</f>
        <v>50469.5</v>
      </c>
      <c r="GQ14" s="65"/>
      <c r="GR14" s="65"/>
      <c r="GS14" s="65"/>
      <c r="GT14" s="65">
        <v>10757.7</v>
      </c>
      <c r="GU14" s="65">
        <v>31270.5</v>
      </c>
      <c r="GV14" s="65">
        <v>8441.3</v>
      </c>
      <c r="GW14" s="65">
        <f t="shared" si="99"/>
        <v>50469.5</v>
      </c>
      <c r="GX14" s="65"/>
      <c r="GY14" s="65"/>
      <c r="GZ14" s="65"/>
      <c r="HA14" s="65"/>
    </row>
    <row r="15" spans="1:209" s="14" customFormat="1" ht="37.5">
      <c r="A15" s="50" t="s">
        <v>12</v>
      </c>
      <c r="B15" s="27" t="e">
        <f>SUM(#REF!)</f>
        <v>#REF!</v>
      </c>
      <c r="C15" s="27" t="e">
        <f>SUM(#REF!)</f>
        <v>#REF!</v>
      </c>
      <c r="D15" s="27" t="e">
        <f>SUM(#REF!)</f>
        <v>#REF!</v>
      </c>
      <c r="E15" s="27" t="e">
        <f>SUM(#REF!)</f>
        <v>#REF!</v>
      </c>
      <c r="F15" s="27" t="e">
        <f>SUM(#REF!)</f>
        <v>#REF!</v>
      </c>
      <c r="G15" s="27" t="e">
        <f>SUM(#REF!)</f>
        <v>#REF!</v>
      </c>
      <c r="H15" s="27" t="e">
        <f>SUM(#REF!)</f>
        <v>#REF!</v>
      </c>
      <c r="I15" s="27" t="e">
        <f>SUM(#REF!)</f>
        <v>#REF!</v>
      </c>
      <c r="J15" s="27" t="e">
        <f>SUM(#REF!)</f>
        <v>#REF!</v>
      </c>
      <c r="K15" s="27" t="e">
        <f>SUM(#REF!)</f>
        <v>#REF!</v>
      </c>
      <c r="L15" s="27" t="e">
        <f>SUM(#REF!)</f>
        <v>#REF!</v>
      </c>
      <c r="M15" s="52" t="e">
        <f>SUM(#REF!)</f>
        <v>#REF!</v>
      </c>
      <c r="N15" s="27" t="e">
        <f>SUM(#REF!)</f>
        <v>#REF!</v>
      </c>
      <c r="O15" s="27" t="e">
        <f>SUM(#REF!)</f>
        <v>#REF!</v>
      </c>
      <c r="P15" s="27" t="e">
        <f>SUM(#REF!)</f>
        <v>#REF!</v>
      </c>
      <c r="Q15" s="27" t="e">
        <f>SUM(#REF!)</f>
        <v>#REF!</v>
      </c>
      <c r="R15" s="27" t="e">
        <f>SUM(#REF!)</f>
        <v>#REF!</v>
      </c>
      <c r="S15" s="27" t="e">
        <f>SUM(#REF!)</f>
        <v>#REF!</v>
      </c>
      <c r="T15" s="27" t="e">
        <f>SUM(#REF!)</f>
        <v>#REF!</v>
      </c>
      <c r="U15" s="27" t="e">
        <f>SUM(#REF!)</f>
        <v>#REF!</v>
      </c>
      <c r="V15" s="27" t="e">
        <f>SUM(#REF!)</f>
        <v>#REF!</v>
      </c>
      <c r="W15" s="27" t="e">
        <f>SUM(#REF!)</f>
        <v>#REF!</v>
      </c>
      <c r="X15" s="27" t="e">
        <f>SUM(#REF!)</f>
        <v>#REF!</v>
      </c>
      <c r="Y15" s="27" t="e">
        <f t="shared" si="0"/>
        <v>#REF!</v>
      </c>
      <c r="Z15" s="27" t="e">
        <f t="shared" si="1"/>
        <v>#REF!</v>
      </c>
      <c r="AA15" s="27" t="e">
        <f t="shared" si="2"/>
        <v>#REF!</v>
      </c>
      <c r="AB15" s="27" t="e">
        <f t="shared" si="3"/>
        <v>#REF!</v>
      </c>
      <c r="AC15" s="27" t="e">
        <f t="shared" si="4"/>
        <v>#REF!</v>
      </c>
      <c r="AD15" s="27" t="e">
        <f t="shared" si="5"/>
        <v>#REF!</v>
      </c>
      <c r="AE15" s="27" t="e">
        <f t="shared" si="6"/>
        <v>#REF!</v>
      </c>
      <c r="AF15" s="27" t="e">
        <f t="shared" si="7"/>
        <v>#REF!</v>
      </c>
      <c r="AG15" s="27" t="e">
        <f t="shared" si="8"/>
        <v>#REF!</v>
      </c>
      <c r="AH15" s="27" t="e">
        <f t="shared" si="9"/>
        <v>#REF!</v>
      </c>
      <c r="AI15" s="27" t="e">
        <f t="shared" si="10"/>
        <v>#REF!</v>
      </c>
      <c r="AJ15" s="27" t="e">
        <f t="shared" si="11"/>
        <v>#REF!</v>
      </c>
      <c r="AK15" s="27" t="e">
        <f t="shared" si="12"/>
        <v>#REF!</v>
      </c>
      <c r="AL15" s="27" t="e">
        <f>SUM(#REF!)</f>
        <v>#REF!</v>
      </c>
      <c r="AM15" s="27" t="e">
        <f>SUM(#REF!)</f>
        <v>#REF!</v>
      </c>
      <c r="AN15" s="27" t="e">
        <f>SUM(#REF!)</f>
        <v>#REF!</v>
      </c>
      <c r="AO15" s="27" t="e">
        <f>SUM(#REF!)</f>
        <v>#REF!</v>
      </c>
      <c r="AP15" s="27" t="e">
        <f>SUM(#REF!)</f>
        <v>#REF!</v>
      </c>
      <c r="AQ15" s="27" t="e">
        <f>SUM(#REF!)</f>
        <v>#REF!</v>
      </c>
      <c r="AR15" s="27" t="e">
        <f>SUM(#REF!)</f>
        <v>#REF!</v>
      </c>
      <c r="AS15" s="27" t="e">
        <f>SUM(#REF!)</f>
        <v>#REF!</v>
      </c>
      <c r="AT15" s="27" t="e">
        <f>SUM(#REF!)</f>
        <v>#REF!</v>
      </c>
      <c r="AU15" s="27" t="e">
        <f>SUM(#REF!)</f>
        <v>#REF!</v>
      </c>
      <c r="AV15" s="27" t="e">
        <f>SUM(#REF!)</f>
        <v>#REF!</v>
      </c>
      <c r="AW15" s="27" t="e">
        <f t="shared" si="86"/>
        <v>#REF!</v>
      </c>
      <c r="AX15" s="27" t="e">
        <f t="shared" si="13"/>
        <v>#REF!</v>
      </c>
      <c r="AY15" s="27" t="e">
        <f t="shared" si="14"/>
        <v>#REF!</v>
      </c>
      <c r="AZ15" s="27" t="e">
        <f t="shared" si="15"/>
        <v>#REF!</v>
      </c>
      <c r="BA15" s="27" t="e">
        <f t="shared" si="16"/>
        <v>#REF!</v>
      </c>
      <c r="BB15" s="27" t="e">
        <f t="shared" si="17"/>
        <v>#REF!</v>
      </c>
      <c r="BC15" s="27" t="e">
        <f t="shared" si="18"/>
        <v>#REF!</v>
      </c>
      <c r="BD15" s="27" t="e">
        <f t="shared" si="19"/>
        <v>#REF!</v>
      </c>
      <c r="BE15" s="27" t="e">
        <f t="shared" si="20"/>
        <v>#REF!</v>
      </c>
      <c r="BF15" s="27" t="e">
        <f t="shared" si="21"/>
        <v>#REF!</v>
      </c>
      <c r="BG15" s="27" t="e">
        <f t="shared" si="22"/>
        <v>#REF!</v>
      </c>
      <c r="BH15" s="27" t="e">
        <f t="shared" si="23"/>
        <v>#REF!</v>
      </c>
      <c r="BI15" s="27" t="e">
        <f t="shared" si="24"/>
        <v>#REF!</v>
      </c>
      <c r="BJ15" s="27" t="e">
        <f t="shared" si="25"/>
        <v>#REF!</v>
      </c>
      <c r="BK15" s="27" t="e">
        <f>SUM(#REF!)</f>
        <v>#REF!</v>
      </c>
      <c r="BL15" s="27" t="e">
        <f>SUM(#REF!)</f>
        <v>#REF!</v>
      </c>
      <c r="BM15" s="27" t="e">
        <f>SUM(#REF!)</f>
        <v>#REF!</v>
      </c>
      <c r="BN15" s="27" t="e">
        <f>SUM(#REF!)</f>
        <v>#REF!</v>
      </c>
      <c r="BO15" s="27" t="e">
        <f t="shared" si="26"/>
        <v>#REF!</v>
      </c>
      <c r="BP15" s="27" t="e">
        <f>SUM(#REF!)</f>
        <v>#REF!</v>
      </c>
      <c r="BQ15" s="27" t="e">
        <f>SUM(#REF!)</f>
        <v>#REF!</v>
      </c>
      <c r="BR15" s="27" t="e">
        <f>SUM(#REF!)</f>
        <v>#REF!</v>
      </c>
      <c r="BS15" s="27" t="e">
        <f>SUM(#REF!)</f>
        <v>#REF!</v>
      </c>
      <c r="BT15" s="27" t="e">
        <f>SUM(#REF!)</f>
        <v>#REF!</v>
      </c>
      <c r="BU15" s="27" t="e">
        <f t="shared" si="27"/>
        <v>#REF!</v>
      </c>
      <c r="BV15" s="27" t="e">
        <f t="shared" si="28"/>
        <v>#REF!</v>
      </c>
      <c r="BW15" s="27" t="e">
        <f t="shared" si="29"/>
        <v>#REF!</v>
      </c>
      <c r="BX15" s="27" t="e">
        <f t="shared" si="30"/>
        <v>#REF!</v>
      </c>
      <c r="BY15" s="27" t="e">
        <f t="shared" si="31"/>
        <v>#REF!</v>
      </c>
      <c r="BZ15" s="27" t="e">
        <f t="shared" si="32"/>
        <v>#REF!</v>
      </c>
      <c r="CA15" s="27" t="e">
        <f t="shared" si="33"/>
        <v>#REF!</v>
      </c>
      <c r="CB15" s="27" t="e">
        <f t="shared" si="34"/>
        <v>#REF!</v>
      </c>
      <c r="CC15" s="27" t="e">
        <f t="shared" si="35"/>
        <v>#REF!</v>
      </c>
      <c r="CD15" s="27" t="e">
        <f t="shared" si="36"/>
        <v>#REF!</v>
      </c>
      <c r="CE15" s="27" t="e">
        <f t="shared" si="37"/>
        <v>#REF!</v>
      </c>
      <c r="CF15" s="27" t="e">
        <f t="shared" si="38"/>
        <v>#REF!</v>
      </c>
      <c r="CG15" s="27" t="e">
        <f t="shared" si="39"/>
        <v>#REF!</v>
      </c>
      <c r="CH15" s="27" t="e">
        <f t="shared" si="40"/>
        <v>#REF!</v>
      </c>
      <c r="CI15" s="27" t="e">
        <f>SUM(#REF!)</f>
        <v>#REF!</v>
      </c>
      <c r="CJ15" s="27" t="e">
        <f>SUM(#REF!)</f>
        <v>#REF!</v>
      </c>
      <c r="CK15" s="27" t="e">
        <f>SUM(#REF!)</f>
        <v>#REF!</v>
      </c>
      <c r="CL15" s="27" t="e">
        <f>SUM(#REF!)</f>
        <v>#REF!</v>
      </c>
      <c r="CM15" s="27" t="e">
        <f>SUM(CN15+CQ15)</f>
        <v>#REF!</v>
      </c>
      <c r="CN15" s="27" t="e">
        <f>SUM(#REF!)</f>
        <v>#REF!</v>
      </c>
      <c r="CO15" s="27" t="e">
        <f>SUM(#REF!)</f>
        <v>#REF!</v>
      </c>
      <c r="CP15" s="27" t="e">
        <f>SUM(#REF!)</f>
        <v>#REF!</v>
      </c>
      <c r="CQ15" s="27" t="e">
        <f>SUM(#REF!)</f>
        <v>#REF!</v>
      </c>
      <c r="CR15" s="27" t="e">
        <f>SUM(#REF!)</f>
        <v>#REF!</v>
      </c>
      <c r="CS15" s="27" t="e">
        <f t="shared" si="41"/>
        <v>#REF!</v>
      </c>
      <c r="CT15" s="27" t="e">
        <f t="shared" si="42"/>
        <v>#REF!</v>
      </c>
      <c r="CU15" s="27" t="e">
        <f t="shared" si="43"/>
        <v>#REF!</v>
      </c>
      <c r="CV15" s="27" t="e">
        <f t="shared" si="44"/>
        <v>#REF!</v>
      </c>
      <c r="CW15" s="27" t="e">
        <f t="shared" si="45"/>
        <v>#REF!</v>
      </c>
      <c r="CX15" s="27" t="e">
        <f t="shared" si="46"/>
        <v>#REF!</v>
      </c>
      <c r="CY15" s="27" t="e">
        <f t="shared" si="47"/>
        <v>#REF!</v>
      </c>
      <c r="CZ15" s="27" t="e">
        <f t="shared" si="48"/>
        <v>#REF!</v>
      </c>
      <c r="DA15" s="27" t="e">
        <f t="shared" si="49"/>
        <v>#REF!</v>
      </c>
      <c r="DB15" s="27" t="e">
        <f t="shared" si="50"/>
        <v>#REF!</v>
      </c>
      <c r="DC15" s="27" t="e">
        <f t="shared" si="51"/>
        <v>#REF!</v>
      </c>
      <c r="DD15" s="27" t="e">
        <f t="shared" si="52"/>
        <v>#REF!</v>
      </c>
      <c r="DE15" s="27" t="e">
        <f t="shared" si="53"/>
        <v>#REF!</v>
      </c>
      <c r="DF15" s="53" t="e">
        <f t="shared" si="54"/>
        <v>#REF!</v>
      </c>
      <c r="DG15" s="53" t="e">
        <f>SUM(#REF!)</f>
        <v>#REF!</v>
      </c>
      <c r="DH15" s="27" t="e">
        <f>SUM(#REF!)</f>
        <v>#REF!</v>
      </c>
      <c r="DI15" s="27" t="e">
        <f>SUM(#REF!)</f>
        <v>#REF!</v>
      </c>
      <c r="DJ15" s="27" t="e">
        <f>SUM(#REF!)</f>
        <v>#REF!</v>
      </c>
      <c r="DK15" s="27" t="e">
        <f t="shared" si="55"/>
        <v>#REF!</v>
      </c>
      <c r="DL15" s="27" t="e">
        <f>SUM(#REF!)</f>
        <v>#REF!</v>
      </c>
      <c r="DM15" s="27" t="e">
        <f>SUM(#REF!)</f>
        <v>#REF!</v>
      </c>
      <c r="DN15" s="27" t="e">
        <f>SUM(#REF!)</f>
        <v>#REF!</v>
      </c>
      <c r="DO15" s="27" t="e">
        <f>SUM(#REF!)</f>
        <v>#REF!</v>
      </c>
      <c r="DP15" s="27" t="e">
        <f>SUM(#REF!)</f>
        <v>#REF!</v>
      </c>
      <c r="DQ15" s="51" t="e">
        <f t="shared" si="56"/>
        <v>#REF!</v>
      </c>
      <c r="DR15" s="51" t="e">
        <f t="shared" si="57"/>
        <v>#REF!</v>
      </c>
      <c r="DS15" s="51" t="e">
        <f t="shared" si="58"/>
        <v>#REF!</v>
      </c>
      <c r="DT15" s="27" t="e">
        <f t="shared" si="59"/>
        <v>#REF!</v>
      </c>
      <c r="DU15" s="27" t="e">
        <f t="shared" si="60"/>
        <v>#REF!</v>
      </c>
      <c r="DV15" s="27" t="e">
        <f t="shared" si="61"/>
        <v>#REF!</v>
      </c>
      <c r="DW15" s="27" t="e">
        <f t="shared" si="62"/>
        <v>#REF!</v>
      </c>
      <c r="DX15" s="27" t="e">
        <f t="shared" si="63"/>
        <v>#REF!</v>
      </c>
      <c r="DY15" s="27" t="e">
        <f t="shared" si="64"/>
        <v>#REF!</v>
      </c>
      <c r="DZ15" s="27" t="e">
        <f t="shared" si="65"/>
        <v>#REF!</v>
      </c>
      <c r="EA15" s="27" t="e">
        <f t="shared" si="66"/>
        <v>#REF!</v>
      </c>
      <c r="EB15" s="27" t="e">
        <f t="shared" si="67"/>
        <v>#REF!</v>
      </c>
      <c r="EC15" s="51" t="e">
        <f t="shared" si="68"/>
        <v>#REF!</v>
      </c>
      <c r="ED15" s="27" t="e">
        <f>SUM(EE15+EH15)</f>
        <v>#REF!</v>
      </c>
      <c r="EE15" s="51" t="e">
        <f>SUM(#REF!)</f>
        <v>#REF!</v>
      </c>
      <c r="EF15" s="51" t="e">
        <f>SUM(#REF!)</f>
        <v>#REF!</v>
      </c>
      <c r="EG15" s="51" t="e">
        <f>SUM(#REF!)</f>
        <v>#REF!</v>
      </c>
      <c r="EH15" s="51" t="e">
        <f>SUM(#REF!)</f>
        <v>#REF!</v>
      </c>
      <c r="EI15" s="27" t="e">
        <f>SUM(EJ15+EM15)</f>
        <v>#REF!</v>
      </c>
      <c r="EJ15" s="51" t="e">
        <f>SUM(#REF!)</f>
        <v>#REF!</v>
      </c>
      <c r="EK15" s="51" t="e">
        <f>SUM(#REF!)</f>
        <v>#REF!</v>
      </c>
      <c r="EL15" s="51" t="e">
        <f>SUM(#REF!)</f>
        <v>#REF!</v>
      </c>
      <c r="EM15" s="51" t="e">
        <f>SUM(#REF!)</f>
        <v>#REF!</v>
      </c>
      <c r="EN15" s="51" t="e">
        <f>SUM(#REF!)</f>
        <v>#REF!</v>
      </c>
      <c r="EO15" s="27" t="e">
        <f t="shared" si="69"/>
        <v>#REF!</v>
      </c>
      <c r="EP15" s="51" t="e">
        <f t="shared" si="70"/>
        <v>#REF!</v>
      </c>
      <c r="EQ15" s="51" t="e">
        <f t="shared" si="71"/>
        <v>#REF!</v>
      </c>
      <c r="ER15" s="27" t="e">
        <f t="shared" si="72"/>
        <v>#REF!</v>
      </c>
      <c r="ES15" s="27" t="e">
        <f t="shared" si="73"/>
        <v>#REF!</v>
      </c>
      <c r="ET15" s="27" t="e">
        <f t="shared" si="74"/>
        <v>#REF!</v>
      </c>
      <c r="EU15" s="27" t="e">
        <f t="shared" si="75"/>
        <v>#REF!</v>
      </c>
      <c r="EV15" s="27" t="e">
        <f t="shared" si="76"/>
        <v>#REF!</v>
      </c>
      <c r="EW15" s="27" t="e">
        <f t="shared" si="77"/>
        <v>#REF!</v>
      </c>
      <c r="EX15" s="27" t="e">
        <f t="shared" si="78"/>
        <v>#REF!</v>
      </c>
      <c r="EY15" s="27" t="e">
        <f t="shared" si="79"/>
        <v>#REF!</v>
      </c>
      <c r="EZ15" s="27" t="e">
        <f t="shared" si="80"/>
        <v>#REF!</v>
      </c>
      <c r="FA15" s="51" t="e">
        <f t="shared" si="81"/>
        <v>#REF!</v>
      </c>
      <c r="FB15" s="51" t="e">
        <f>SUM(#REF!)</f>
        <v>#REF!</v>
      </c>
      <c r="FC15" s="51" t="e">
        <f>SUM(#REF!)</f>
        <v>#REF!</v>
      </c>
      <c r="FD15" s="51" t="e">
        <f>SUM(#REF!)</f>
        <v>#REF!</v>
      </c>
      <c r="FE15" s="51" t="e">
        <f>SUM(#REF!)</f>
        <v>#REF!</v>
      </c>
      <c r="FF15" s="51" t="e">
        <f>SUM(#REF!)</f>
        <v>#REF!</v>
      </c>
      <c r="FG15" s="51" t="e">
        <f>SUM(#REF!)</f>
        <v>#REF!</v>
      </c>
      <c r="FH15" s="51" t="e">
        <f>SUM(#REF!)</f>
        <v>#REF!</v>
      </c>
      <c r="FI15" s="51" t="e">
        <f>SUM(#REF!)</f>
        <v>#REF!</v>
      </c>
      <c r="FJ15" s="51" t="e">
        <f>SUM(#REF!)</f>
        <v>#REF!</v>
      </c>
      <c r="FK15" s="51" t="e">
        <f>SUM(#REF!)</f>
        <v>#REF!</v>
      </c>
      <c r="FL15" s="51" t="e">
        <f>SUM(#REF!)</f>
        <v>#REF!</v>
      </c>
      <c r="FM15" s="27" t="e">
        <f t="shared" si="82"/>
        <v>#REF!</v>
      </c>
      <c r="FN15" s="27" t="e">
        <f t="shared" si="87"/>
        <v>#REF!</v>
      </c>
      <c r="FO15" s="27" t="e">
        <f t="shared" si="88"/>
        <v>#REF!</v>
      </c>
      <c r="FP15" s="27" t="e">
        <f t="shared" si="89"/>
        <v>#REF!</v>
      </c>
      <c r="FQ15" s="27" t="e">
        <f t="shared" si="90"/>
        <v>#REF!</v>
      </c>
      <c r="FR15" s="27" t="e">
        <f t="shared" si="91"/>
        <v>#REF!</v>
      </c>
      <c r="FS15" s="27" t="e">
        <f t="shared" si="92"/>
        <v>#REF!</v>
      </c>
      <c r="FT15" s="27" t="e">
        <f t="shared" si="93"/>
        <v>#REF!</v>
      </c>
      <c r="FU15" s="27" t="e">
        <f t="shared" si="94"/>
        <v>#REF!</v>
      </c>
      <c r="FV15" s="27" t="e">
        <f t="shared" si="95"/>
        <v>#REF!</v>
      </c>
      <c r="FW15" s="27" t="e">
        <f t="shared" si="96"/>
        <v>#REF!</v>
      </c>
      <c r="FX15" s="27" t="e">
        <f t="shared" si="97"/>
        <v>#REF!</v>
      </c>
      <c r="FY15" s="27" t="e">
        <f t="shared" si="98"/>
        <v>#REF!</v>
      </c>
      <c r="FZ15" s="27" t="e">
        <f>SUM(GA15+GD15)</f>
        <v>#REF!</v>
      </c>
      <c r="GA15" s="27" t="e">
        <f>SUM(#REF!)</f>
        <v>#REF!</v>
      </c>
      <c r="GB15" s="27" t="e">
        <f>SUM(#REF!)</f>
        <v>#REF!</v>
      </c>
      <c r="GC15" s="27" t="e">
        <f>SUM(#REF!)</f>
        <v>#REF!</v>
      </c>
      <c r="GD15" s="27" t="e">
        <f>SUM(#REF!)</f>
        <v>#REF!</v>
      </c>
      <c r="GE15" s="27" t="e">
        <f t="shared" si="84"/>
        <v>#REF!</v>
      </c>
      <c r="GF15" s="27" t="e">
        <f>SUM(#REF!)</f>
        <v>#REF!</v>
      </c>
      <c r="GG15" s="27" t="e">
        <f>SUM(#REF!)</f>
        <v>#REF!</v>
      </c>
      <c r="GH15" s="27" t="e">
        <f>SUM(#REF!)</f>
        <v>#REF!</v>
      </c>
      <c r="GI15" s="27" t="e">
        <f>SUM(#REF!)</f>
        <v>#REF!</v>
      </c>
      <c r="GJ15" s="27" t="e">
        <f>SUM(#REF!)</f>
        <v>#REF!</v>
      </c>
      <c r="GK15" s="27" t="e">
        <f t="shared" si="85"/>
        <v>#REF!</v>
      </c>
      <c r="GL15" s="26" t="s">
        <v>11</v>
      </c>
      <c r="GM15" s="49">
        <v>844061.4</v>
      </c>
      <c r="GN15" s="49">
        <v>817019.4</v>
      </c>
      <c r="GO15" s="49">
        <v>713.8</v>
      </c>
      <c r="GP15" s="49">
        <f>653.8+976.7+30.1</f>
        <v>1660.6</v>
      </c>
      <c r="GQ15" s="65"/>
      <c r="GR15" s="65"/>
      <c r="GS15" s="65"/>
      <c r="GT15" s="65">
        <v>976.7</v>
      </c>
      <c r="GU15" s="65">
        <v>653.8</v>
      </c>
      <c r="GV15" s="65">
        <v>30.1</v>
      </c>
      <c r="GW15" s="65">
        <f t="shared" si="99"/>
        <v>1660.6</v>
      </c>
      <c r="GX15" s="65"/>
      <c r="GY15" s="65"/>
      <c r="GZ15" s="65"/>
      <c r="HA15" s="65"/>
    </row>
    <row r="16" spans="1:210" s="10" customFormat="1" ht="41.25" customHeight="1">
      <c r="A16" s="50" t="s">
        <v>14</v>
      </c>
      <c r="B16" s="27" t="e">
        <f>SUM(#REF!)</f>
        <v>#REF!</v>
      </c>
      <c r="C16" s="27" t="e">
        <f>SUM(#REF!)</f>
        <v>#REF!</v>
      </c>
      <c r="D16" s="27" t="e">
        <f>SUM(#REF!)</f>
        <v>#REF!</v>
      </c>
      <c r="E16" s="27" t="e">
        <f>SUM(#REF!)</f>
        <v>#REF!</v>
      </c>
      <c r="F16" s="27" t="e">
        <f>SUM(#REF!)</f>
        <v>#REF!</v>
      </c>
      <c r="G16" s="27" t="e">
        <f>SUM(#REF!)</f>
        <v>#REF!</v>
      </c>
      <c r="H16" s="27" t="e">
        <f>SUM(#REF!)</f>
        <v>#REF!</v>
      </c>
      <c r="I16" s="27" t="e">
        <f>SUM(#REF!)</f>
        <v>#REF!</v>
      </c>
      <c r="J16" s="27" t="e">
        <f>SUM(#REF!)</f>
        <v>#REF!</v>
      </c>
      <c r="K16" s="27" t="e">
        <f>SUM(#REF!)</f>
        <v>#REF!</v>
      </c>
      <c r="L16" s="27" t="e">
        <f>SUM(#REF!)</f>
        <v>#REF!</v>
      </c>
      <c r="M16" s="27" t="e">
        <f>SUM(#REF!)</f>
        <v>#REF!</v>
      </c>
      <c r="N16" s="27" t="e">
        <f>SUM(#REF!)</f>
        <v>#REF!</v>
      </c>
      <c r="O16" s="27" t="e">
        <f>SUM(#REF!)</f>
        <v>#REF!</v>
      </c>
      <c r="P16" s="27" t="e">
        <f>SUM(#REF!)</f>
        <v>#REF!</v>
      </c>
      <c r="Q16" s="27" t="e">
        <f>SUM(#REF!)</f>
        <v>#REF!</v>
      </c>
      <c r="R16" s="27" t="e">
        <f>SUM(#REF!)</f>
        <v>#REF!</v>
      </c>
      <c r="S16" s="27" t="e">
        <f>SUM(#REF!)</f>
        <v>#REF!</v>
      </c>
      <c r="T16" s="27" t="e">
        <f>SUM(#REF!)</f>
        <v>#REF!</v>
      </c>
      <c r="U16" s="27" t="e">
        <f>SUM(#REF!)</f>
        <v>#REF!</v>
      </c>
      <c r="V16" s="27" t="e">
        <f>SUM(#REF!)</f>
        <v>#REF!</v>
      </c>
      <c r="W16" s="27" t="e">
        <f>SUM(#REF!)</f>
        <v>#REF!</v>
      </c>
      <c r="X16" s="27" t="e">
        <f>SUM(#REF!)</f>
        <v>#REF!</v>
      </c>
      <c r="Y16" s="27" t="e">
        <f t="shared" si="0"/>
        <v>#REF!</v>
      </c>
      <c r="Z16" s="27" t="e">
        <f t="shared" si="1"/>
        <v>#REF!</v>
      </c>
      <c r="AA16" s="27" t="e">
        <f t="shared" si="2"/>
        <v>#REF!</v>
      </c>
      <c r="AB16" s="27" t="e">
        <f t="shared" si="3"/>
        <v>#REF!</v>
      </c>
      <c r="AC16" s="27" t="e">
        <f t="shared" si="4"/>
        <v>#REF!</v>
      </c>
      <c r="AD16" s="27" t="e">
        <f t="shared" si="5"/>
        <v>#REF!</v>
      </c>
      <c r="AE16" s="51" t="e">
        <f t="shared" si="6"/>
        <v>#REF!</v>
      </c>
      <c r="AF16" s="51" t="e">
        <f t="shared" si="7"/>
        <v>#REF!</v>
      </c>
      <c r="AG16" s="27" t="e">
        <f t="shared" si="8"/>
        <v>#REF!</v>
      </c>
      <c r="AH16" s="27" t="e">
        <f t="shared" si="9"/>
        <v>#REF!</v>
      </c>
      <c r="AI16" s="27" t="e">
        <f t="shared" si="10"/>
        <v>#REF!</v>
      </c>
      <c r="AJ16" s="27" t="e">
        <f t="shared" si="11"/>
        <v>#REF!</v>
      </c>
      <c r="AK16" s="51" t="e">
        <f t="shared" si="12"/>
        <v>#REF!</v>
      </c>
      <c r="AL16" s="27" t="e">
        <f>SUM(#REF!)</f>
        <v>#REF!</v>
      </c>
      <c r="AM16" s="27" t="e">
        <f>SUM(#REF!)</f>
        <v>#REF!</v>
      </c>
      <c r="AN16" s="27" t="e">
        <f>SUM(#REF!)</f>
        <v>#REF!</v>
      </c>
      <c r="AO16" s="27" t="e">
        <f>SUM(#REF!)</f>
        <v>#REF!</v>
      </c>
      <c r="AP16" s="27" t="e">
        <f>SUM(#REF!)</f>
        <v>#REF!</v>
      </c>
      <c r="AQ16" s="27" t="e">
        <f>SUM(#REF!)</f>
        <v>#REF!</v>
      </c>
      <c r="AR16" s="27" t="e">
        <f>SUM(#REF!)</f>
        <v>#REF!</v>
      </c>
      <c r="AS16" s="27" t="e">
        <f>SUM(#REF!)</f>
        <v>#REF!</v>
      </c>
      <c r="AT16" s="27" t="e">
        <f>SUM(#REF!)</f>
        <v>#REF!</v>
      </c>
      <c r="AU16" s="27" t="e">
        <f>SUM(#REF!)</f>
        <v>#REF!</v>
      </c>
      <c r="AV16" s="27" t="e">
        <f>SUM(#REF!)</f>
        <v>#REF!</v>
      </c>
      <c r="AW16" s="27" t="e">
        <f t="shared" si="86"/>
        <v>#REF!</v>
      </c>
      <c r="AX16" s="27" t="e">
        <f t="shared" si="13"/>
        <v>#REF!</v>
      </c>
      <c r="AY16" s="27" t="e">
        <f t="shared" si="14"/>
        <v>#REF!</v>
      </c>
      <c r="AZ16" s="27" t="e">
        <f t="shared" si="15"/>
        <v>#REF!</v>
      </c>
      <c r="BA16" s="27" t="e">
        <f t="shared" si="16"/>
        <v>#REF!</v>
      </c>
      <c r="BB16" s="27" t="e">
        <f t="shared" si="17"/>
        <v>#REF!</v>
      </c>
      <c r="BC16" s="51" t="e">
        <f t="shared" si="18"/>
        <v>#REF!</v>
      </c>
      <c r="BD16" s="51" t="e">
        <f t="shared" si="19"/>
        <v>#REF!</v>
      </c>
      <c r="BE16" s="51" t="e">
        <f t="shared" si="20"/>
        <v>#REF!</v>
      </c>
      <c r="BF16" s="51" t="e">
        <f t="shared" si="21"/>
        <v>#REF!</v>
      </c>
      <c r="BG16" s="51" t="e">
        <f t="shared" si="22"/>
        <v>#REF!</v>
      </c>
      <c r="BH16" s="51" t="e">
        <f t="shared" si="23"/>
        <v>#REF!</v>
      </c>
      <c r="BI16" s="51" t="e">
        <f t="shared" si="24"/>
        <v>#REF!</v>
      </c>
      <c r="BJ16" s="27" t="e">
        <f t="shared" si="25"/>
        <v>#REF!</v>
      </c>
      <c r="BK16" s="27" t="e">
        <f>SUM(#REF!)</f>
        <v>#REF!</v>
      </c>
      <c r="BL16" s="27" t="e">
        <f>SUM(#REF!)</f>
        <v>#REF!</v>
      </c>
      <c r="BM16" s="27" t="e">
        <f>SUM(#REF!)</f>
        <v>#REF!</v>
      </c>
      <c r="BN16" s="27" t="e">
        <f>SUM(#REF!)</f>
        <v>#REF!</v>
      </c>
      <c r="BO16" s="51" t="e">
        <f t="shared" si="26"/>
        <v>#REF!</v>
      </c>
      <c r="BP16" s="51" t="e">
        <f>SUM(#REF!)</f>
        <v>#REF!</v>
      </c>
      <c r="BQ16" s="27" t="e">
        <f>SUM(#REF!)</f>
        <v>#REF!</v>
      </c>
      <c r="BR16" s="27" t="e">
        <f>SUM(#REF!)</f>
        <v>#REF!</v>
      </c>
      <c r="BS16" s="27" t="e">
        <f>SUM(#REF!)</f>
        <v>#REF!</v>
      </c>
      <c r="BT16" s="27" t="e">
        <f>SUM(#REF!)</f>
        <v>#REF!</v>
      </c>
      <c r="BU16" s="51" t="e">
        <f t="shared" si="27"/>
        <v>#REF!</v>
      </c>
      <c r="BV16" s="27" t="e">
        <f t="shared" si="28"/>
        <v>#REF!</v>
      </c>
      <c r="BW16" s="27" t="e">
        <f t="shared" si="29"/>
        <v>#REF!</v>
      </c>
      <c r="BX16" s="27" t="e">
        <f t="shared" si="30"/>
        <v>#REF!</v>
      </c>
      <c r="BY16" s="27" t="e">
        <f t="shared" si="31"/>
        <v>#REF!</v>
      </c>
      <c r="BZ16" s="27" t="e">
        <f t="shared" si="32"/>
        <v>#REF!</v>
      </c>
      <c r="CA16" s="51" t="e">
        <f t="shared" si="33"/>
        <v>#REF!</v>
      </c>
      <c r="CB16" s="51" t="e">
        <f t="shared" si="34"/>
        <v>#REF!</v>
      </c>
      <c r="CC16" s="27" t="e">
        <f t="shared" si="35"/>
        <v>#REF!</v>
      </c>
      <c r="CD16" s="27" t="e">
        <f t="shared" si="36"/>
        <v>#REF!</v>
      </c>
      <c r="CE16" s="27" t="e">
        <f t="shared" si="37"/>
        <v>#REF!</v>
      </c>
      <c r="CF16" s="27" t="e">
        <f t="shared" si="38"/>
        <v>#REF!</v>
      </c>
      <c r="CG16" s="51" t="e">
        <f t="shared" si="39"/>
        <v>#REF!</v>
      </c>
      <c r="CH16" s="27" t="e">
        <f t="shared" si="40"/>
        <v>#REF!</v>
      </c>
      <c r="CI16" s="27" t="e">
        <f>SUM(#REF!)</f>
        <v>#REF!</v>
      </c>
      <c r="CJ16" s="27" t="e">
        <f>SUM(#REF!)</f>
        <v>#REF!</v>
      </c>
      <c r="CK16" s="27" t="e">
        <f>SUM(#REF!)</f>
        <v>#REF!</v>
      </c>
      <c r="CL16" s="27" t="e">
        <f>SUM(#REF!)</f>
        <v>#REF!</v>
      </c>
      <c r="CM16" s="27" t="e">
        <f>SUM(#REF!)</f>
        <v>#REF!</v>
      </c>
      <c r="CN16" s="27" t="e">
        <f>SUM(#REF!)</f>
        <v>#REF!</v>
      </c>
      <c r="CO16" s="27" t="e">
        <f>SUM(#REF!)</f>
        <v>#REF!</v>
      </c>
      <c r="CP16" s="27" t="e">
        <f>SUM(#REF!)</f>
        <v>#REF!</v>
      </c>
      <c r="CQ16" s="27" t="e">
        <f>SUM(#REF!)</f>
        <v>#REF!</v>
      </c>
      <c r="CR16" s="27" t="e">
        <f>SUM(#REF!)</f>
        <v>#REF!</v>
      </c>
      <c r="CS16" s="27" t="e">
        <f t="shared" si="41"/>
        <v>#REF!</v>
      </c>
      <c r="CT16" s="27" t="e">
        <f t="shared" si="42"/>
        <v>#REF!</v>
      </c>
      <c r="CU16" s="27" t="e">
        <f t="shared" si="43"/>
        <v>#REF!</v>
      </c>
      <c r="CV16" s="27" t="e">
        <f t="shared" si="44"/>
        <v>#REF!</v>
      </c>
      <c r="CW16" s="27" t="e">
        <f t="shared" si="45"/>
        <v>#REF!</v>
      </c>
      <c r="CX16" s="27" t="e">
        <f t="shared" si="46"/>
        <v>#REF!</v>
      </c>
      <c r="CY16" s="51" t="e">
        <f t="shared" si="47"/>
        <v>#REF!</v>
      </c>
      <c r="CZ16" s="51" t="e">
        <f t="shared" si="48"/>
        <v>#REF!</v>
      </c>
      <c r="DA16" s="27" t="e">
        <f t="shared" si="49"/>
        <v>#REF!</v>
      </c>
      <c r="DB16" s="27" t="e">
        <f t="shared" si="50"/>
        <v>#REF!</v>
      </c>
      <c r="DC16" s="27" t="e">
        <f t="shared" si="51"/>
        <v>#REF!</v>
      </c>
      <c r="DD16" s="27" t="e">
        <f t="shared" si="52"/>
        <v>#REF!</v>
      </c>
      <c r="DE16" s="51" t="e">
        <f t="shared" si="53"/>
        <v>#REF!</v>
      </c>
      <c r="DF16" s="27" t="e">
        <f t="shared" si="54"/>
        <v>#REF!</v>
      </c>
      <c r="DG16" s="27" t="e">
        <f>SUM(#REF!)</f>
        <v>#REF!</v>
      </c>
      <c r="DH16" s="27" t="e">
        <f>SUM(#REF!)</f>
        <v>#REF!</v>
      </c>
      <c r="DI16" s="27" t="e">
        <f>SUM(#REF!)</f>
        <v>#REF!</v>
      </c>
      <c r="DJ16" s="27" t="e">
        <f>SUM(#REF!)</f>
        <v>#REF!</v>
      </c>
      <c r="DK16" s="27" t="e">
        <f t="shared" si="55"/>
        <v>#REF!</v>
      </c>
      <c r="DL16" s="27" t="e">
        <f>SUM(#REF!)</f>
        <v>#REF!</v>
      </c>
      <c r="DM16" s="27" t="e">
        <f>SUM(#REF!)</f>
        <v>#REF!</v>
      </c>
      <c r="DN16" s="27" t="e">
        <f>SUM(#REF!)</f>
        <v>#REF!</v>
      </c>
      <c r="DO16" s="27" t="e">
        <f>SUM(#REF!)</f>
        <v>#REF!</v>
      </c>
      <c r="DP16" s="27" t="e">
        <f>SUM(#REF!)</f>
        <v>#REF!</v>
      </c>
      <c r="DQ16" s="27" t="e">
        <f t="shared" si="56"/>
        <v>#REF!</v>
      </c>
      <c r="DR16" s="27" t="e">
        <f t="shared" si="57"/>
        <v>#REF!</v>
      </c>
      <c r="DS16" s="27" t="e">
        <f t="shared" si="58"/>
        <v>#REF!</v>
      </c>
      <c r="DT16" s="27" t="e">
        <f t="shared" si="59"/>
        <v>#REF!</v>
      </c>
      <c r="DU16" s="27" t="e">
        <f t="shared" si="60"/>
        <v>#REF!</v>
      </c>
      <c r="DV16" s="27" t="e">
        <f t="shared" si="61"/>
        <v>#REF!</v>
      </c>
      <c r="DW16" s="51" t="e">
        <f t="shared" si="62"/>
        <v>#REF!</v>
      </c>
      <c r="DX16" s="51" t="e">
        <f t="shared" si="63"/>
        <v>#REF!</v>
      </c>
      <c r="DY16" s="27" t="e">
        <f t="shared" si="64"/>
        <v>#REF!</v>
      </c>
      <c r="DZ16" s="27" t="e">
        <f t="shared" si="65"/>
        <v>#REF!</v>
      </c>
      <c r="EA16" s="27" t="e">
        <f t="shared" si="66"/>
        <v>#REF!</v>
      </c>
      <c r="EB16" s="27" t="e">
        <f t="shared" si="67"/>
        <v>#REF!</v>
      </c>
      <c r="EC16" s="51" t="e">
        <f t="shared" si="68"/>
        <v>#REF!</v>
      </c>
      <c r="ED16" s="27" t="e">
        <f>SUM(#REF!)</f>
        <v>#REF!</v>
      </c>
      <c r="EE16" s="27" t="e">
        <f>SUM(#REF!)</f>
        <v>#REF!</v>
      </c>
      <c r="EF16" s="27" t="e">
        <f>SUM(#REF!)</f>
        <v>#REF!</v>
      </c>
      <c r="EG16" s="27" t="e">
        <f>SUM(#REF!)</f>
        <v>#REF!</v>
      </c>
      <c r="EH16" s="27" t="e">
        <f>SUM(#REF!)</f>
        <v>#REF!</v>
      </c>
      <c r="EI16" s="27" t="e">
        <f>SUM(#REF!)</f>
        <v>#REF!</v>
      </c>
      <c r="EJ16" s="27" t="e">
        <f>SUM(#REF!)</f>
        <v>#REF!</v>
      </c>
      <c r="EK16" s="27" t="e">
        <f>SUM(#REF!)</f>
        <v>#REF!</v>
      </c>
      <c r="EL16" s="27" t="e">
        <f>SUM(#REF!)</f>
        <v>#REF!</v>
      </c>
      <c r="EM16" s="27" t="e">
        <f>SUM(#REF!)</f>
        <v>#REF!</v>
      </c>
      <c r="EN16" s="27" t="e">
        <f>SUM(#REF!)</f>
        <v>#REF!</v>
      </c>
      <c r="EO16" s="27" t="e">
        <f t="shared" si="69"/>
        <v>#REF!</v>
      </c>
      <c r="EP16" s="27" t="e">
        <f t="shared" si="70"/>
        <v>#REF!</v>
      </c>
      <c r="EQ16" s="27" t="e">
        <f t="shared" si="71"/>
        <v>#REF!</v>
      </c>
      <c r="ER16" s="27" t="e">
        <f t="shared" si="72"/>
        <v>#REF!</v>
      </c>
      <c r="ES16" s="27" t="e">
        <f t="shared" si="73"/>
        <v>#REF!</v>
      </c>
      <c r="ET16" s="27" t="e">
        <f t="shared" si="74"/>
        <v>#REF!</v>
      </c>
      <c r="EU16" s="51" t="e">
        <f t="shared" si="75"/>
        <v>#REF!</v>
      </c>
      <c r="EV16" s="51" t="e">
        <f t="shared" si="76"/>
        <v>#REF!</v>
      </c>
      <c r="EW16" s="51" t="e">
        <f t="shared" si="77"/>
        <v>#REF!</v>
      </c>
      <c r="EX16" s="51" t="e">
        <f t="shared" si="78"/>
        <v>#REF!</v>
      </c>
      <c r="EY16" s="51" t="e">
        <f t="shared" si="79"/>
        <v>#REF!</v>
      </c>
      <c r="EZ16" s="51" t="e">
        <f t="shared" si="80"/>
        <v>#REF!</v>
      </c>
      <c r="FA16" s="51" t="e">
        <f t="shared" si="81"/>
        <v>#REF!</v>
      </c>
      <c r="FB16" s="27" t="e">
        <f>SUM(FC16+FF16)</f>
        <v>#REF!</v>
      </c>
      <c r="FC16" s="27" t="e">
        <f>SUM(#REF!)</f>
        <v>#REF!</v>
      </c>
      <c r="FD16" s="27" t="e">
        <f>SUM(#REF!)</f>
        <v>#REF!</v>
      </c>
      <c r="FE16" s="27" t="e">
        <f>SUM(#REF!)</f>
        <v>#REF!</v>
      </c>
      <c r="FF16" s="27" t="e">
        <f>SUM(#REF!)</f>
        <v>#REF!</v>
      </c>
      <c r="FG16" s="51" t="e">
        <f>SUM(#REF!)</f>
        <v>#REF!</v>
      </c>
      <c r="FH16" s="51" t="e">
        <f>SUM(#REF!)</f>
        <v>#REF!</v>
      </c>
      <c r="FI16" s="27" t="e">
        <f>SUM(#REF!)</f>
        <v>#REF!</v>
      </c>
      <c r="FJ16" s="27" t="e">
        <f>SUM(#REF!)</f>
        <v>#REF!</v>
      </c>
      <c r="FK16" s="27" t="e">
        <f>SUM(#REF!)</f>
        <v>#REF!</v>
      </c>
      <c r="FL16" s="27" t="e">
        <f>SUM(#REF!)</f>
        <v>#REF!</v>
      </c>
      <c r="FM16" s="51" t="e">
        <f t="shared" si="82"/>
        <v>#REF!</v>
      </c>
      <c r="FN16" s="27" t="e">
        <f t="shared" si="87"/>
        <v>#REF!</v>
      </c>
      <c r="FO16" s="27" t="e">
        <f t="shared" si="88"/>
        <v>#REF!</v>
      </c>
      <c r="FP16" s="27" t="e">
        <f t="shared" si="89"/>
        <v>#REF!</v>
      </c>
      <c r="FQ16" s="27" t="e">
        <f t="shared" si="90"/>
        <v>#REF!</v>
      </c>
      <c r="FR16" s="27" t="e">
        <f t="shared" si="91"/>
        <v>#REF!</v>
      </c>
      <c r="FS16" s="51" t="e">
        <f t="shared" si="92"/>
        <v>#REF!</v>
      </c>
      <c r="FT16" s="51" t="e">
        <f t="shared" si="93"/>
        <v>#REF!</v>
      </c>
      <c r="FU16" s="27" t="e">
        <f t="shared" si="94"/>
        <v>#REF!</v>
      </c>
      <c r="FV16" s="27" t="e">
        <f t="shared" si="95"/>
        <v>#REF!</v>
      </c>
      <c r="FW16" s="27" t="e">
        <f t="shared" si="96"/>
        <v>#REF!</v>
      </c>
      <c r="FX16" s="27" t="e">
        <f t="shared" si="97"/>
        <v>#REF!</v>
      </c>
      <c r="FY16" s="51" t="e">
        <f t="shared" si="98"/>
        <v>#REF!</v>
      </c>
      <c r="FZ16" s="27" t="e">
        <f>SUM(GA16+GD16)</f>
        <v>#REF!</v>
      </c>
      <c r="GA16" s="27" t="e">
        <f>SUM(#REF!)</f>
        <v>#REF!</v>
      </c>
      <c r="GB16" s="27" t="e">
        <f>SUM(#REF!)</f>
        <v>#REF!</v>
      </c>
      <c r="GC16" s="27" t="e">
        <f>SUM(#REF!)</f>
        <v>#REF!</v>
      </c>
      <c r="GD16" s="27" t="e">
        <f>SUM(#REF!)</f>
        <v>#REF!</v>
      </c>
      <c r="GE16" s="27" t="e">
        <f t="shared" si="84"/>
        <v>#REF!</v>
      </c>
      <c r="GF16" s="27" t="e">
        <f>SUM(#REF!)</f>
        <v>#REF!</v>
      </c>
      <c r="GG16" s="27" t="e">
        <f>SUM(#REF!)</f>
        <v>#REF!</v>
      </c>
      <c r="GH16" s="27" t="e">
        <f>SUM(#REF!)</f>
        <v>#REF!</v>
      </c>
      <c r="GI16" s="27" t="e">
        <f>SUM(#REF!)</f>
        <v>#REF!</v>
      </c>
      <c r="GJ16" s="27" t="e">
        <f>SUM(#REF!)</f>
        <v>#REF!</v>
      </c>
      <c r="GK16" s="27" t="e">
        <f t="shared" si="85"/>
        <v>#REF!</v>
      </c>
      <c r="GL16" s="26" t="s">
        <v>13</v>
      </c>
      <c r="GM16" s="49">
        <v>100599.5</v>
      </c>
      <c r="GN16" s="49">
        <v>96600</v>
      </c>
      <c r="GO16" s="49">
        <v>182191.4</v>
      </c>
      <c r="GP16" s="49">
        <v>133500</v>
      </c>
      <c r="GQ16" s="65"/>
      <c r="GR16" s="65"/>
      <c r="GS16" s="65"/>
      <c r="GT16" s="65"/>
      <c r="GU16" s="65">
        <v>133476.8</v>
      </c>
      <c r="GV16" s="65"/>
      <c r="GW16" s="65">
        <f t="shared" si="99"/>
        <v>133476.8</v>
      </c>
      <c r="GX16" s="65"/>
      <c r="GY16" s="65"/>
      <c r="GZ16" s="65"/>
      <c r="HA16" s="65"/>
      <c r="HB16" s="82"/>
    </row>
    <row r="17" spans="1:209" s="14" customFormat="1" ht="23.25" customHeight="1">
      <c r="A17" s="50" t="s">
        <v>72</v>
      </c>
      <c r="B17" s="27" t="e">
        <f>SUM(#REF!)</f>
        <v>#REF!</v>
      </c>
      <c r="C17" s="27" t="e">
        <f>SUM(#REF!)</f>
        <v>#REF!</v>
      </c>
      <c r="D17" s="27" t="e">
        <f>SUM(#REF!)</f>
        <v>#REF!</v>
      </c>
      <c r="E17" s="27" t="e">
        <f>SUM(#REF!)</f>
        <v>#REF!</v>
      </c>
      <c r="F17" s="27" t="e">
        <f>SUM(#REF!)</f>
        <v>#REF!</v>
      </c>
      <c r="G17" s="27" t="e">
        <f>SUM(#REF!)</f>
        <v>#REF!</v>
      </c>
      <c r="H17" s="27" t="e">
        <f>SUM(#REF!)</f>
        <v>#REF!</v>
      </c>
      <c r="I17" s="27" t="e">
        <f>SUM(#REF!)</f>
        <v>#REF!</v>
      </c>
      <c r="J17" s="27" t="e">
        <f>SUM(#REF!)</f>
        <v>#REF!</v>
      </c>
      <c r="K17" s="27" t="e">
        <f>SUM(#REF!)</f>
        <v>#REF!</v>
      </c>
      <c r="L17" s="27" t="e">
        <f>SUM(#REF!)</f>
        <v>#REF!</v>
      </c>
      <c r="M17" s="27" t="e">
        <f>SUM(#REF!)</f>
        <v>#REF!</v>
      </c>
      <c r="N17" s="27" t="e">
        <f>SUM(#REF!)</f>
        <v>#REF!</v>
      </c>
      <c r="O17" s="27" t="e">
        <f>SUM(#REF!)</f>
        <v>#REF!</v>
      </c>
      <c r="P17" s="27" t="e">
        <f>SUM(#REF!)</f>
        <v>#REF!</v>
      </c>
      <c r="Q17" s="27" t="e">
        <f>SUM(#REF!)</f>
        <v>#REF!</v>
      </c>
      <c r="R17" s="27" t="e">
        <f>SUM(#REF!)</f>
        <v>#REF!</v>
      </c>
      <c r="S17" s="27" t="e">
        <f>SUM(#REF!)</f>
        <v>#REF!</v>
      </c>
      <c r="T17" s="27" t="e">
        <f>SUM(#REF!)</f>
        <v>#REF!</v>
      </c>
      <c r="U17" s="27" t="e">
        <f>SUM(#REF!)</f>
        <v>#REF!</v>
      </c>
      <c r="V17" s="27" t="e">
        <f>SUM(#REF!)</f>
        <v>#REF!</v>
      </c>
      <c r="W17" s="27" t="e">
        <f>SUM(#REF!)</f>
        <v>#REF!</v>
      </c>
      <c r="X17" s="27" t="e">
        <f>SUM(#REF!)</f>
        <v>#REF!</v>
      </c>
      <c r="Y17" s="27" t="e">
        <f t="shared" si="0"/>
        <v>#REF!</v>
      </c>
      <c r="Z17" s="27" t="e">
        <f t="shared" si="1"/>
        <v>#REF!</v>
      </c>
      <c r="AA17" s="27" t="e">
        <f t="shared" si="2"/>
        <v>#REF!</v>
      </c>
      <c r="AB17" s="27" t="e">
        <f t="shared" si="3"/>
        <v>#REF!</v>
      </c>
      <c r="AC17" s="27" t="e">
        <f t="shared" si="4"/>
        <v>#REF!</v>
      </c>
      <c r="AD17" s="27" t="e">
        <f t="shared" si="5"/>
        <v>#REF!</v>
      </c>
      <c r="AE17" s="27" t="e">
        <f t="shared" si="6"/>
        <v>#REF!</v>
      </c>
      <c r="AF17" s="27" t="e">
        <f t="shared" si="7"/>
        <v>#REF!</v>
      </c>
      <c r="AG17" s="27" t="e">
        <f t="shared" si="8"/>
        <v>#REF!</v>
      </c>
      <c r="AH17" s="27" t="e">
        <f t="shared" si="9"/>
        <v>#REF!</v>
      </c>
      <c r="AI17" s="27" t="e">
        <f t="shared" si="10"/>
        <v>#REF!</v>
      </c>
      <c r="AJ17" s="27" t="e">
        <f t="shared" si="11"/>
        <v>#REF!</v>
      </c>
      <c r="AK17" s="27" t="e">
        <f t="shared" si="12"/>
        <v>#REF!</v>
      </c>
      <c r="AL17" s="27" t="e">
        <f>SUM(AM17+AP17)</f>
        <v>#REF!</v>
      </c>
      <c r="AM17" s="27" t="e">
        <f>SUM(#REF!)</f>
        <v>#REF!</v>
      </c>
      <c r="AN17" s="27" t="e">
        <f>SUM(#REF!)</f>
        <v>#REF!</v>
      </c>
      <c r="AO17" s="27" t="e">
        <f>SUM(#REF!)</f>
        <v>#REF!</v>
      </c>
      <c r="AP17" s="27" t="e">
        <f>SUM(#REF!)</f>
        <v>#REF!</v>
      </c>
      <c r="AQ17" s="27" t="e">
        <f>SUM(#REF!)</f>
        <v>#REF!</v>
      </c>
      <c r="AR17" s="27" t="e">
        <f>SUM(#REF!)</f>
        <v>#REF!</v>
      </c>
      <c r="AS17" s="27" t="e">
        <f>SUM(#REF!)</f>
        <v>#REF!</v>
      </c>
      <c r="AT17" s="27" t="e">
        <f>SUM(#REF!)</f>
        <v>#REF!</v>
      </c>
      <c r="AU17" s="27" t="e">
        <f>SUM(#REF!)</f>
        <v>#REF!</v>
      </c>
      <c r="AV17" s="27"/>
      <c r="AW17" s="27" t="e">
        <f t="shared" si="86"/>
        <v>#REF!</v>
      </c>
      <c r="AX17" s="27" t="e">
        <f t="shared" si="13"/>
        <v>#REF!</v>
      </c>
      <c r="AY17" s="27" t="e">
        <f t="shared" si="14"/>
        <v>#REF!</v>
      </c>
      <c r="AZ17" s="27" t="e">
        <f t="shared" si="15"/>
        <v>#REF!</v>
      </c>
      <c r="BA17" s="27" t="e">
        <f t="shared" si="16"/>
        <v>#REF!</v>
      </c>
      <c r="BB17" s="27" t="e">
        <f t="shared" si="17"/>
        <v>#REF!</v>
      </c>
      <c r="BC17" s="27" t="e">
        <f t="shared" si="18"/>
        <v>#REF!</v>
      </c>
      <c r="BD17" s="27" t="e">
        <f t="shared" si="19"/>
        <v>#REF!</v>
      </c>
      <c r="BE17" s="27" t="e">
        <f t="shared" si="20"/>
        <v>#REF!</v>
      </c>
      <c r="BF17" s="27" t="e">
        <f t="shared" si="21"/>
        <v>#REF!</v>
      </c>
      <c r="BG17" s="27" t="e">
        <f t="shared" si="22"/>
        <v>#REF!</v>
      </c>
      <c r="BH17" s="27" t="e">
        <f t="shared" si="23"/>
        <v>#REF!</v>
      </c>
      <c r="BI17" s="27" t="e">
        <f t="shared" si="24"/>
        <v>#REF!</v>
      </c>
      <c r="BJ17" s="27" t="e">
        <f t="shared" si="25"/>
        <v>#REF!</v>
      </c>
      <c r="BK17" s="27" t="e">
        <f>SUM(#REF!)</f>
        <v>#REF!</v>
      </c>
      <c r="BL17" s="27" t="e">
        <f>SUM(#REF!)</f>
        <v>#REF!</v>
      </c>
      <c r="BM17" s="27" t="e">
        <f>SUM(#REF!)</f>
        <v>#REF!</v>
      </c>
      <c r="BN17" s="27" t="e">
        <f>SUM(#REF!)</f>
        <v>#REF!</v>
      </c>
      <c r="BO17" s="27" t="e">
        <f t="shared" si="26"/>
        <v>#REF!</v>
      </c>
      <c r="BP17" s="27" t="e">
        <f>SUM(#REF!)</f>
        <v>#REF!</v>
      </c>
      <c r="BQ17" s="27" t="e">
        <f>SUM(#REF!)</f>
        <v>#REF!</v>
      </c>
      <c r="BR17" s="27" t="e">
        <f>SUM(#REF!)</f>
        <v>#REF!</v>
      </c>
      <c r="BS17" s="27" t="e">
        <f>SUM(#REF!)</f>
        <v>#REF!</v>
      </c>
      <c r="BT17" s="27" t="e">
        <f>SUM(#REF!)</f>
        <v>#REF!</v>
      </c>
      <c r="BU17" s="27" t="e">
        <f t="shared" si="27"/>
        <v>#REF!</v>
      </c>
      <c r="BV17" s="27" t="e">
        <f t="shared" si="28"/>
        <v>#REF!</v>
      </c>
      <c r="BW17" s="27" t="e">
        <f t="shared" si="29"/>
        <v>#REF!</v>
      </c>
      <c r="BX17" s="27" t="e">
        <f t="shared" si="30"/>
        <v>#REF!</v>
      </c>
      <c r="BY17" s="27" t="e">
        <f t="shared" si="31"/>
        <v>#REF!</v>
      </c>
      <c r="BZ17" s="27" t="e">
        <f t="shared" si="32"/>
        <v>#REF!</v>
      </c>
      <c r="CA17" s="27" t="e">
        <f t="shared" si="33"/>
        <v>#REF!</v>
      </c>
      <c r="CB17" s="27" t="e">
        <f t="shared" si="34"/>
        <v>#REF!</v>
      </c>
      <c r="CC17" s="27" t="e">
        <f t="shared" si="35"/>
        <v>#REF!</v>
      </c>
      <c r="CD17" s="27" t="e">
        <f t="shared" si="36"/>
        <v>#REF!</v>
      </c>
      <c r="CE17" s="27" t="e">
        <f t="shared" si="37"/>
        <v>#REF!</v>
      </c>
      <c r="CF17" s="27" t="e">
        <f t="shared" si="38"/>
        <v>#REF!</v>
      </c>
      <c r="CG17" s="27" t="e">
        <f t="shared" si="39"/>
        <v>#REF!</v>
      </c>
      <c r="CH17" s="27" t="e">
        <f t="shared" si="40"/>
        <v>#REF!</v>
      </c>
      <c r="CI17" s="27" t="e">
        <f>SUM(#REF!)</f>
        <v>#REF!</v>
      </c>
      <c r="CJ17" s="27" t="e">
        <f>SUM(#REF!)</f>
        <v>#REF!</v>
      </c>
      <c r="CK17" s="27" t="e">
        <f>SUM(#REF!)</f>
        <v>#REF!</v>
      </c>
      <c r="CL17" s="27" t="e">
        <f>SUM(#REF!)</f>
        <v>#REF!</v>
      </c>
      <c r="CM17" s="27" t="e">
        <f>SUM(CN17+CQ17)</f>
        <v>#REF!</v>
      </c>
      <c r="CN17" s="27" t="e">
        <f>SUM(#REF!)</f>
        <v>#REF!</v>
      </c>
      <c r="CO17" s="27" t="e">
        <f>SUM(#REF!)</f>
        <v>#REF!</v>
      </c>
      <c r="CP17" s="27" t="e">
        <f>SUM(#REF!)</f>
        <v>#REF!</v>
      </c>
      <c r="CQ17" s="27" t="e">
        <f>SUM(#REF!)</f>
        <v>#REF!</v>
      </c>
      <c r="CR17" s="27" t="e">
        <f>SUM(#REF!)</f>
        <v>#REF!</v>
      </c>
      <c r="CS17" s="27" t="e">
        <f t="shared" si="41"/>
        <v>#REF!</v>
      </c>
      <c r="CT17" s="27" t="e">
        <f t="shared" si="42"/>
        <v>#REF!</v>
      </c>
      <c r="CU17" s="27" t="e">
        <f t="shared" si="43"/>
        <v>#REF!</v>
      </c>
      <c r="CV17" s="27" t="e">
        <f t="shared" si="44"/>
        <v>#REF!</v>
      </c>
      <c r="CW17" s="27" t="e">
        <f t="shared" si="45"/>
        <v>#REF!</v>
      </c>
      <c r="CX17" s="27" t="e">
        <f t="shared" si="46"/>
        <v>#REF!</v>
      </c>
      <c r="CY17" s="27" t="e">
        <f t="shared" si="47"/>
        <v>#REF!</v>
      </c>
      <c r="CZ17" s="27" t="e">
        <f t="shared" si="48"/>
        <v>#REF!</v>
      </c>
      <c r="DA17" s="27" t="e">
        <f t="shared" si="49"/>
        <v>#REF!</v>
      </c>
      <c r="DB17" s="27" t="e">
        <f t="shared" si="50"/>
        <v>#REF!</v>
      </c>
      <c r="DC17" s="27" t="e">
        <f t="shared" si="51"/>
        <v>#REF!</v>
      </c>
      <c r="DD17" s="27" t="e">
        <f t="shared" si="52"/>
        <v>#REF!</v>
      </c>
      <c r="DE17" s="27" t="e">
        <f t="shared" si="53"/>
        <v>#REF!</v>
      </c>
      <c r="DF17" s="27" t="e">
        <f t="shared" si="54"/>
        <v>#REF!</v>
      </c>
      <c r="DG17" s="27" t="e">
        <f>SUM(#REF!)</f>
        <v>#REF!</v>
      </c>
      <c r="DH17" s="27" t="e">
        <f>SUM(#REF!)</f>
        <v>#REF!</v>
      </c>
      <c r="DI17" s="27" t="e">
        <f>SUM(#REF!)</f>
        <v>#REF!</v>
      </c>
      <c r="DJ17" s="27" t="e">
        <f>SUM(#REF!)</f>
        <v>#REF!</v>
      </c>
      <c r="DK17" s="27" t="e">
        <f t="shared" si="55"/>
        <v>#REF!</v>
      </c>
      <c r="DL17" s="27" t="e">
        <f>SUM(#REF!)</f>
        <v>#REF!</v>
      </c>
      <c r="DM17" s="27" t="e">
        <f>SUM(#REF!)</f>
        <v>#REF!</v>
      </c>
      <c r="DN17" s="27" t="e">
        <f>SUM(#REF!)</f>
        <v>#REF!</v>
      </c>
      <c r="DO17" s="27" t="e">
        <f>SUM(#REF!)</f>
        <v>#REF!</v>
      </c>
      <c r="DP17" s="27" t="e">
        <f>SUM(#REF!)</f>
        <v>#REF!</v>
      </c>
      <c r="DQ17" s="27" t="e">
        <f t="shared" si="56"/>
        <v>#REF!</v>
      </c>
      <c r="DR17" s="27" t="e">
        <f t="shared" si="57"/>
        <v>#REF!</v>
      </c>
      <c r="DS17" s="27" t="e">
        <f t="shared" si="58"/>
        <v>#REF!</v>
      </c>
      <c r="DT17" s="27" t="e">
        <f t="shared" si="59"/>
        <v>#REF!</v>
      </c>
      <c r="DU17" s="27" t="e">
        <f t="shared" si="60"/>
        <v>#REF!</v>
      </c>
      <c r="DV17" s="27" t="e">
        <f t="shared" si="61"/>
        <v>#REF!</v>
      </c>
      <c r="DW17" s="27" t="e">
        <f t="shared" si="62"/>
        <v>#REF!</v>
      </c>
      <c r="DX17" s="27" t="e">
        <f t="shared" si="63"/>
        <v>#REF!</v>
      </c>
      <c r="DY17" s="27" t="e">
        <f t="shared" si="64"/>
        <v>#REF!</v>
      </c>
      <c r="DZ17" s="27" t="e">
        <f t="shared" si="65"/>
        <v>#REF!</v>
      </c>
      <c r="EA17" s="27" t="e">
        <f t="shared" si="66"/>
        <v>#REF!</v>
      </c>
      <c r="EB17" s="27" t="e">
        <f t="shared" si="67"/>
        <v>#REF!</v>
      </c>
      <c r="EC17" s="27" t="e">
        <f t="shared" si="68"/>
        <v>#REF!</v>
      </c>
      <c r="ED17" s="27" t="e">
        <f aca="true" t="shared" si="100" ref="ED17:ED25">SUM(EE17+EH17)</f>
        <v>#REF!</v>
      </c>
      <c r="EE17" s="27" t="e">
        <f>SUM(#REF!)</f>
        <v>#REF!</v>
      </c>
      <c r="EF17" s="27" t="e">
        <f>SUM(#REF!)</f>
        <v>#REF!</v>
      </c>
      <c r="EG17" s="27" t="e">
        <f>SUM(#REF!)</f>
        <v>#REF!</v>
      </c>
      <c r="EH17" s="27" t="e">
        <f>SUM(#REF!)</f>
        <v>#REF!</v>
      </c>
      <c r="EI17" s="27" t="e">
        <f aca="true" t="shared" si="101" ref="EI17:EI25">SUM(EJ17+EM17)</f>
        <v>#REF!</v>
      </c>
      <c r="EJ17" s="27" t="e">
        <f>SUM(#REF!)</f>
        <v>#REF!</v>
      </c>
      <c r="EK17" s="27" t="e">
        <f>SUM(#REF!)</f>
        <v>#REF!</v>
      </c>
      <c r="EL17" s="27" t="e">
        <f>SUM(#REF!)</f>
        <v>#REF!</v>
      </c>
      <c r="EM17" s="27" t="e">
        <f>SUM(#REF!)</f>
        <v>#REF!</v>
      </c>
      <c r="EN17" s="27" t="e">
        <f>SUM(#REF!)</f>
        <v>#REF!</v>
      </c>
      <c r="EO17" s="27" t="e">
        <f t="shared" si="69"/>
        <v>#REF!</v>
      </c>
      <c r="EP17" s="27" t="e">
        <f t="shared" si="70"/>
        <v>#REF!</v>
      </c>
      <c r="EQ17" s="27" t="e">
        <f t="shared" si="71"/>
        <v>#REF!</v>
      </c>
      <c r="ER17" s="27" t="e">
        <f t="shared" si="72"/>
        <v>#REF!</v>
      </c>
      <c r="ES17" s="27" t="e">
        <f t="shared" si="73"/>
        <v>#REF!</v>
      </c>
      <c r="ET17" s="27" t="e">
        <f t="shared" si="74"/>
        <v>#REF!</v>
      </c>
      <c r="EU17" s="27" t="e">
        <f t="shared" si="75"/>
        <v>#REF!</v>
      </c>
      <c r="EV17" s="27" t="e">
        <f t="shared" si="76"/>
        <v>#REF!</v>
      </c>
      <c r="EW17" s="27" t="e">
        <f t="shared" si="77"/>
        <v>#REF!</v>
      </c>
      <c r="EX17" s="27" t="e">
        <f t="shared" si="78"/>
        <v>#REF!</v>
      </c>
      <c r="EY17" s="27" t="e">
        <f t="shared" si="79"/>
        <v>#REF!</v>
      </c>
      <c r="EZ17" s="27" t="e">
        <f t="shared" si="80"/>
        <v>#REF!</v>
      </c>
      <c r="FA17" s="27" t="e">
        <f t="shared" si="81"/>
        <v>#REF!</v>
      </c>
      <c r="FB17" s="27" t="e">
        <f>SUM(FC17+FF17)</f>
        <v>#REF!</v>
      </c>
      <c r="FC17" s="27" t="e">
        <f>SUM(#REF!)</f>
        <v>#REF!</v>
      </c>
      <c r="FD17" s="27" t="e">
        <f>SUM(#REF!)</f>
        <v>#REF!</v>
      </c>
      <c r="FE17" s="27" t="e">
        <f>SUM(#REF!)</f>
        <v>#REF!</v>
      </c>
      <c r="FF17" s="27" t="e">
        <f>SUM(#REF!)</f>
        <v>#REF!</v>
      </c>
      <c r="FG17" s="27" t="e">
        <f>SUM(#REF!)</f>
        <v>#REF!</v>
      </c>
      <c r="FH17" s="27" t="e">
        <f>SUM(#REF!)</f>
        <v>#REF!</v>
      </c>
      <c r="FI17" s="27" t="e">
        <f>SUM(#REF!)</f>
        <v>#REF!</v>
      </c>
      <c r="FJ17" s="27" t="e">
        <f>SUM(#REF!)</f>
        <v>#REF!</v>
      </c>
      <c r="FK17" s="27" t="e">
        <f>SUM(#REF!)</f>
        <v>#REF!</v>
      </c>
      <c r="FL17" s="27" t="e">
        <f>SUM(#REF!)</f>
        <v>#REF!</v>
      </c>
      <c r="FM17" s="27" t="e">
        <f t="shared" si="82"/>
        <v>#REF!</v>
      </c>
      <c r="FN17" s="27" t="e">
        <f t="shared" si="87"/>
        <v>#REF!</v>
      </c>
      <c r="FO17" s="27" t="e">
        <f t="shared" si="88"/>
        <v>#REF!</v>
      </c>
      <c r="FP17" s="27" t="e">
        <f t="shared" si="89"/>
        <v>#REF!</v>
      </c>
      <c r="FQ17" s="27" t="e">
        <f t="shared" si="90"/>
        <v>#REF!</v>
      </c>
      <c r="FR17" s="27" t="e">
        <f t="shared" si="91"/>
        <v>#REF!</v>
      </c>
      <c r="FS17" s="27" t="e">
        <f t="shared" si="92"/>
        <v>#REF!</v>
      </c>
      <c r="FT17" s="27" t="e">
        <f t="shared" si="93"/>
        <v>#REF!</v>
      </c>
      <c r="FU17" s="27" t="e">
        <f t="shared" si="94"/>
        <v>#REF!</v>
      </c>
      <c r="FV17" s="27" t="e">
        <f t="shared" si="95"/>
        <v>#REF!</v>
      </c>
      <c r="FW17" s="27" t="e">
        <f t="shared" si="96"/>
        <v>#REF!</v>
      </c>
      <c r="FX17" s="27" t="e">
        <f t="shared" si="97"/>
        <v>#REF!</v>
      </c>
      <c r="FY17" s="27" t="e">
        <f t="shared" si="98"/>
        <v>#REF!</v>
      </c>
      <c r="FZ17" s="27" t="e">
        <f>SUM(#REF!)</f>
        <v>#REF!</v>
      </c>
      <c r="GA17" s="27" t="e">
        <f>SUM(#REF!)</f>
        <v>#REF!</v>
      </c>
      <c r="GB17" s="27" t="e">
        <f>SUM(#REF!)</f>
        <v>#REF!</v>
      </c>
      <c r="GC17" s="27" t="e">
        <f>SUM(#REF!)</f>
        <v>#REF!</v>
      </c>
      <c r="GD17" s="27" t="e">
        <f>SUM(#REF!)</f>
        <v>#REF!</v>
      </c>
      <c r="GE17" s="27" t="e">
        <f t="shared" si="84"/>
        <v>#REF!</v>
      </c>
      <c r="GF17" s="27" t="e">
        <f>SUM(#REF!)</f>
        <v>#REF!</v>
      </c>
      <c r="GG17" s="27" t="e">
        <f>SUM(#REF!)</f>
        <v>#REF!</v>
      </c>
      <c r="GH17" s="27" t="e">
        <f>SUM(#REF!)</f>
        <v>#REF!</v>
      </c>
      <c r="GI17" s="27" t="e">
        <f>SUM(#REF!)</f>
        <v>#REF!</v>
      </c>
      <c r="GJ17" s="27" t="e">
        <f>SUM(#REF!)</f>
        <v>#REF!</v>
      </c>
      <c r="GK17" s="27" t="e">
        <f t="shared" si="85"/>
        <v>#REF!</v>
      </c>
      <c r="GL17" s="26" t="s">
        <v>15</v>
      </c>
      <c r="GM17" s="49">
        <v>31404.7</v>
      </c>
      <c r="GN17" s="49">
        <v>31296.4</v>
      </c>
      <c r="GO17" s="49">
        <v>2582.5</v>
      </c>
      <c r="GP17" s="49">
        <f>1809.1+150.6+1228.5</f>
        <v>3188.2</v>
      </c>
      <c r="GQ17" s="65"/>
      <c r="GR17" s="65"/>
      <c r="GS17" s="65"/>
      <c r="GT17" s="65">
        <v>150.6</v>
      </c>
      <c r="GU17" s="65">
        <v>1809.1</v>
      </c>
      <c r="GV17" s="65">
        <v>1228.5</v>
      </c>
      <c r="GW17" s="65">
        <f t="shared" si="99"/>
        <v>3188.2</v>
      </c>
      <c r="GX17" s="65"/>
      <c r="GY17" s="65"/>
      <c r="GZ17" s="65"/>
      <c r="HA17" s="65"/>
    </row>
    <row r="18" spans="1:209" s="14" customFormat="1" ht="35.25" customHeight="1">
      <c r="A18" s="50" t="s">
        <v>62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6" t="s">
        <v>68</v>
      </c>
      <c r="GM18" s="49">
        <v>101.5</v>
      </c>
      <c r="GN18" s="49">
        <v>84.9</v>
      </c>
      <c r="GO18" s="49">
        <v>0</v>
      </c>
      <c r="GP18" s="49"/>
      <c r="GQ18" s="65"/>
      <c r="GR18" s="65"/>
      <c r="GS18" s="65"/>
      <c r="GT18" s="65"/>
      <c r="GU18" s="65"/>
      <c r="GV18" s="65"/>
      <c r="GW18" s="65">
        <f t="shared" si="99"/>
        <v>0</v>
      </c>
      <c r="GX18" s="65"/>
      <c r="GY18" s="65"/>
      <c r="GZ18" s="65"/>
      <c r="HA18" s="65"/>
    </row>
    <row r="19" spans="1:209" s="14" customFormat="1" ht="27" customHeight="1">
      <c r="A19" s="50" t="s">
        <v>17</v>
      </c>
      <c r="B19" s="27" t="e">
        <f>SUM(#REF!)</f>
        <v>#REF!</v>
      </c>
      <c r="C19" s="27" t="e">
        <f>SUM(#REF!)</f>
        <v>#REF!</v>
      </c>
      <c r="D19" s="27" t="e">
        <f>SUM(#REF!)</f>
        <v>#REF!</v>
      </c>
      <c r="E19" s="27" t="e">
        <f>SUM(#REF!)</f>
        <v>#REF!</v>
      </c>
      <c r="F19" s="27" t="e">
        <f>SUM(#REF!)</f>
        <v>#REF!</v>
      </c>
      <c r="G19" s="27" t="e">
        <f>SUM(#REF!)</f>
        <v>#REF!</v>
      </c>
      <c r="H19" s="27" t="e">
        <f>SUM(#REF!)</f>
        <v>#REF!</v>
      </c>
      <c r="I19" s="27" t="e">
        <f>SUM(#REF!)</f>
        <v>#REF!</v>
      </c>
      <c r="J19" s="27" t="e">
        <f>SUM(#REF!)</f>
        <v>#REF!</v>
      </c>
      <c r="K19" s="27" t="e">
        <f>SUM(#REF!)</f>
        <v>#REF!</v>
      </c>
      <c r="L19" s="27" t="e">
        <f>SUM(#REF!)</f>
        <v>#REF!</v>
      </c>
      <c r="M19" s="27" t="e">
        <f>SUM(#REF!)</f>
        <v>#REF!</v>
      </c>
      <c r="N19" s="27" t="e">
        <f>SUM(#REF!)</f>
        <v>#REF!</v>
      </c>
      <c r="O19" s="27" t="e">
        <f>SUM(#REF!)</f>
        <v>#REF!</v>
      </c>
      <c r="P19" s="27" t="e">
        <f>SUM(#REF!)</f>
        <v>#REF!</v>
      </c>
      <c r="Q19" s="27" t="e">
        <f>SUM(#REF!)</f>
        <v>#REF!</v>
      </c>
      <c r="R19" s="27" t="e">
        <f>SUM(#REF!)</f>
        <v>#REF!</v>
      </c>
      <c r="S19" s="27" t="e">
        <f>SUM(#REF!)</f>
        <v>#REF!</v>
      </c>
      <c r="T19" s="27" t="e">
        <f>SUM(#REF!)</f>
        <v>#REF!</v>
      </c>
      <c r="U19" s="27" t="e">
        <f>SUM(#REF!)</f>
        <v>#REF!</v>
      </c>
      <c r="V19" s="27" t="e">
        <f>SUM(#REF!)</f>
        <v>#REF!</v>
      </c>
      <c r="W19" s="27" t="e">
        <f>SUM(#REF!)</f>
        <v>#REF!</v>
      </c>
      <c r="X19" s="27" t="e">
        <f>SUM(#REF!)</f>
        <v>#REF!</v>
      </c>
      <c r="Y19" s="27" t="e">
        <f t="shared" si="0"/>
        <v>#REF!</v>
      </c>
      <c r="Z19" s="27" t="e">
        <f t="shared" si="1"/>
        <v>#REF!</v>
      </c>
      <c r="AA19" s="27" t="e">
        <f t="shared" si="2"/>
        <v>#REF!</v>
      </c>
      <c r="AB19" s="27" t="e">
        <f t="shared" si="3"/>
        <v>#REF!</v>
      </c>
      <c r="AC19" s="27" t="e">
        <f t="shared" si="4"/>
        <v>#REF!</v>
      </c>
      <c r="AD19" s="27" t="e">
        <f t="shared" si="5"/>
        <v>#REF!</v>
      </c>
      <c r="AE19" s="27" t="e">
        <f t="shared" si="6"/>
        <v>#REF!</v>
      </c>
      <c r="AF19" s="27" t="e">
        <f t="shared" si="7"/>
        <v>#REF!</v>
      </c>
      <c r="AG19" s="27" t="e">
        <f t="shared" si="8"/>
        <v>#REF!</v>
      </c>
      <c r="AH19" s="27" t="e">
        <f t="shared" si="9"/>
        <v>#REF!</v>
      </c>
      <c r="AI19" s="27" t="e">
        <f t="shared" si="10"/>
        <v>#REF!</v>
      </c>
      <c r="AJ19" s="27" t="e">
        <f t="shared" si="11"/>
        <v>#REF!</v>
      </c>
      <c r="AK19" s="27" t="e">
        <f t="shared" si="12"/>
        <v>#REF!</v>
      </c>
      <c r="AL19" s="27" t="e">
        <f>SUM(AM19+AP19)</f>
        <v>#REF!</v>
      </c>
      <c r="AM19" s="27" t="e">
        <f>SUM(#REF!)</f>
        <v>#REF!</v>
      </c>
      <c r="AN19" s="27" t="e">
        <f>SUM(#REF!)</f>
        <v>#REF!</v>
      </c>
      <c r="AO19" s="27" t="e">
        <f>SUM(#REF!)</f>
        <v>#REF!</v>
      </c>
      <c r="AP19" s="27" t="e">
        <f>SUM(#REF!)</f>
        <v>#REF!</v>
      </c>
      <c r="AQ19" s="27" t="e">
        <f>SUM(#REF!)</f>
        <v>#REF!</v>
      </c>
      <c r="AR19" s="27" t="e">
        <f>SUM(#REF!)</f>
        <v>#REF!</v>
      </c>
      <c r="AS19" s="27" t="e">
        <f>SUM(#REF!)</f>
        <v>#REF!</v>
      </c>
      <c r="AT19" s="27" t="e">
        <f>SUM(#REF!)</f>
        <v>#REF!</v>
      </c>
      <c r="AU19" s="27" t="e">
        <f>SUM(#REF!)</f>
        <v>#REF!</v>
      </c>
      <c r="AV19" s="27" t="e">
        <f>SUM(#REF!)</f>
        <v>#REF!</v>
      </c>
      <c r="AW19" s="27" t="e">
        <f t="shared" si="86"/>
        <v>#REF!</v>
      </c>
      <c r="AX19" s="27" t="e">
        <f t="shared" si="13"/>
        <v>#REF!</v>
      </c>
      <c r="AY19" s="27" t="e">
        <f t="shared" si="14"/>
        <v>#REF!</v>
      </c>
      <c r="AZ19" s="27" t="e">
        <f t="shared" si="15"/>
        <v>#REF!</v>
      </c>
      <c r="BA19" s="27" t="e">
        <f t="shared" si="16"/>
        <v>#REF!</v>
      </c>
      <c r="BB19" s="27" t="e">
        <f t="shared" si="17"/>
        <v>#REF!</v>
      </c>
      <c r="BC19" s="27" t="e">
        <f t="shared" si="18"/>
        <v>#REF!</v>
      </c>
      <c r="BD19" s="27" t="e">
        <f t="shared" si="19"/>
        <v>#REF!</v>
      </c>
      <c r="BE19" s="27" t="e">
        <f t="shared" si="20"/>
        <v>#REF!</v>
      </c>
      <c r="BF19" s="27" t="e">
        <f t="shared" si="21"/>
        <v>#REF!</v>
      </c>
      <c r="BG19" s="27" t="e">
        <f t="shared" si="22"/>
        <v>#REF!</v>
      </c>
      <c r="BH19" s="27" t="e">
        <f t="shared" si="23"/>
        <v>#REF!</v>
      </c>
      <c r="BI19" s="27" t="e">
        <f t="shared" si="24"/>
        <v>#REF!</v>
      </c>
      <c r="BJ19" s="27" t="e">
        <f t="shared" si="25"/>
        <v>#REF!</v>
      </c>
      <c r="BK19" s="27" t="e">
        <f>SUM(#REF!)</f>
        <v>#REF!</v>
      </c>
      <c r="BL19" s="27" t="e">
        <f>SUM(#REF!)</f>
        <v>#REF!</v>
      </c>
      <c r="BM19" s="27" t="e">
        <f>SUM(#REF!)</f>
        <v>#REF!</v>
      </c>
      <c r="BN19" s="27" t="e">
        <f>SUM(#REF!)</f>
        <v>#REF!</v>
      </c>
      <c r="BO19" s="27" t="e">
        <f t="shared" si="26"/>
        <v>#REF!</v>
      </c>
      <c r="BP19" s="27" t="e">
        <f>SUM(#REF!)</f>
        <v>#REF!</v>
      </c>
      <c r="BQ19" s="27" t="e">
        <f>SUM(#REF!)</f>
        <v>#REF!</v>
      </c>
      <c r="BR19" s="27" t="e">
        <f>SUM(#REF!)</f>
        <v>#REF!</v>
      </c>
      <c r="BS19" s="27" t="e">
        <f>SUM(#REF!)</f>
        <v>#REF!</v>
      </c>
      <c r="BT19" s="27" t="e">
        <f>SUM(#REF!)</f>
        <v>#REF!</v>
      </c>
      <c r="BU19" s="27" t="e">
        <f t="shared" si="27"/>
        <v>#REF!</v>
      </c>
      <c r="BV19" s="27" t="e">
        <f t="shared" si="28"/>
        <v>#REF!</v>
      </c>
      <c r="BW19" s="27" t="e">
        <f t="shared" si="29"/>
        <v>#REF!</v>
      </c>
      <c r="BX19" s="27" t="e">
        <f t="shared" si="30"/>
        <v>#REF!</v>
      </c>
      <c r="BY19" s="27" t="e">
        <f t="shared" si="31"/>
        <v>#REF!</v>
      </c>
      <c r="BZ19" s="27" t="e">
        <f t="shared" si="32"/>
        <v>#REF!</v>
      </c>
      <c r="CA19" s="27" t="e">
        <f t="shared" si="33"/>
        <v>#REF!</v>
      </c>
      <c r="CB19" s="27" t="e">
        <f t="shared" si="34"/>
        <v>#REF!</v>
      </c>
      <c r="CC19" s="27" t="e">
        <f t="shared" si="35"/>
        <v>#REF!</v>
      </c>
      <c r="CD19" s="27" t="e">
        <f t="shared" si="36"/>
        <v>#REF!</v>
      </c>
      <c r="CE19" s="27" t="e">
        <f t="shared" si="37"/>
        <v>#REF!</v>
      </c>
      <c r="CF19" s="27" t="e">
        <f t="shared" si="38"/>
        <v>#REF!</v>
      </c>
      <c r="CG19" s="27" t="e">
        <f t="shared" si="39"/>
        <v>#REF!</v>
      </c>
      <c r="CH19" s="27" t="e">
        <f t="shared" si="40"/>
        <v>#REF!</v>
      </c>
      <c r="CI19" s="27" t="e">
        <f>SUM(#REF!)</f>
        <v>#REF!</v>
      </c>
      <c r="CJ19" s="27" t="e">
        <f>SUM(#REF!)</f>
        <v>#REF!</v>
      </c>
      <c r="CK19" s="27" t="e">
        <f>SUM(#REF!)</f>
        <v>#REF!</v>
      </c>
      <c r="CL19" s="27" t="e">
        <f>SUM(#REF!)</f>
        <v>#REF!</v>
      </c>
      <c r="CM19" s="27" t="e">
        <f>SUM(CN19+CQ19)</f>
        <v>#REF!</v>
      </c>
      <c r="CN19" s="27" t="e">
        <f>SUM(#REF!)</f>
        <v>#REF!</v>
      </c>
      <c r="CO19" s="27" t="e">
        <f>SUM(#REF!)</f>
        <v>#REF!</v>
      </c>
      <c r="CP19" s="27" t="e">
        <f>SUM(#REF!)</f>
        <v>#REF!</v>
      </c>
      <c r="CQ19" s="27" t="e">
        <f>SUM(#REF!)</f>
        <v>#REF!</v>
      </c>
      <c r="CR19" s="27" t="e">
        <f>SUM(#REF!)</f>
        <v>#REF!</v>
      </c>
      <c r="CS19" s="27" t="e">
        <f t="shared" si="41"/>
        <v>#REF!</v>
      </c>
      <c r="CT19" s="27" t="e">
        <f t="shared" si="42"/>
        <v>#REF!</v>
      </c>
      <c r="CU19" s="27" t="e">
        <f t="shared" si="43"/>
        <v>#REF!</v>
      </c>
      <c r="CV19" s="27" t="e">
        <f t="shared" si="44"/>
        <v>#REF!</v>
      </c>
      <c r="CW19" s="27" t="e">
        <f t="shared" si="45"/>
        <v>#REF!</v>
      </c>
      <c r="CX19" s="27" t="e">
        <f t="shared" si="46"/>
        <v>#REF!</v>
      </c>
      <c r="CY19" s="27" t="e">
        <f t="shared" si="47"/>
        <v>#REF!</v>
      </c>
      <c r="CZ19" s="27" t="e">
        <f t="shared" si="48"/>
        <v>#REF!</v>
      </c>
      <c r="DA19" s="27" t="e">
        <f t="shared" si="49"/>
        <v>#REF!</v>
      </c>
      <c r="DB19" s="27" t="e">
        <f t="shared" si="50"/>
        <v>#REF!</v>
      </c>
      <c r="DC19" s="27" t="e">
        <f t="shared" si="51"/>
        <v>#REF!</v>
      </c>
      <c r="DD19" s="27" t="e">
        <f t="shared" si="52"/>
        <v>#REF!</v>
      </c>
      <c r="DE19" s="27" t="e">
        <f t="shared" si="53"/>
        <v>#REF!</v>
      </c>
      <c r="DF19" s="28" t="e">
        <f>SUM(DG19+DJ19)</f>
        <v>#REF!</v>
      </c>
      <c r="DG19" s="28" t="e">
        <f>SUM(#REF!)</f>
        <v>#REF!</v>
      </c>
      <c r="DH19" s="27" t="e">
        <f>SUM(#REF!)</f>
        <v>#REF!</v>
      </c>
      <c r="DI19" s="28" t="e">
        <f>SUM(#REF!)</f>
        <v>#REF!</v>
      </c>
      <c r="DJ19" s="27" t="e">
        <f>SUM(#REF!)</f>
        <v>#REF!</v>
      </c>
      <c r="DK19" s="27" t="e">
        <f>SUM(DL19+DO19)</f>
        <v>#REF!</v>
      </c>
      <c r="DL19" s="27" t="e">
        <f>SUM(#REF!)</f>
        <v>#REF!</v>
      </c>
      <c r="DM19" s="27" t="e">
        <f>SUM(#REF!)</f>
        <v>#REF!</v>
      </c>
      <c r="DN19" s="27" t="e">
        <f>SUM(#REF!)</f>
        <v>#REF!</v>
      </c>
      <c r="DO19" s="27" t="e">
        <f>SUM(#REF!)</f>
        <v>#REF!</v>
      </c>
      <c r="DP19" s="27" t="e">
        <f>SUM(#REF!)</f>
        <v>#REF!</v>
      </c>
      <c r="DQ19" s="27" t="e">
        <f t="shared" si="56"/>
        <v>#REF!</v>
      </c>
      <c r="DR19" s="27" t="e">
        <f t="shared" si="57"/>
        <v>#REF!</v>
      </c>
      <c r="DS19" s="27" t="e">
        <f t="shared" si="58"/>
        <v>#REF!</v>
      </c>
      <c r="DT19" s="27" t="e">
        <f t="shared" si="59"/>
        <v>#REF!</v>
      </c>
      <c r="DU19" s="27" t="e">
        <f t="shared" si="60"/>
        <v>#REF!</v>
      </c>
      <c r="DV19" s="27" t="e">
        <f t="shared" si="61"/>
        <v>#REF!</v>
      </c>
      <c r="DW19" s="27" t="e">
        <f t="shared" si="62"/>
        <v>#REF!</v>
      </c>
      <c r="DX19" s="27" t="e">
        <f t="shared" si="63"/>
        <v>#REF!</v>
      </c>
      <c r="DY19" s="27" t="e">
        <f t="shared" si="64"/>
        <v>#REF!</v>
      </c>
      <c r="DZ19" s="27" t="e">
        <f t="shared" si="65"/>
        <v>#REF!</v>
      </c>
      <c r="EA19" s="27" t="e">
        <f t="shared" si="66"/>
        <v>#REF!</v>
      </c>
      <c r="EB19" s="27" t="e">
        <f t="shared" si="67"/>
        <v>#REF!</v>
      </c>
      <c r="EC19" s="27" t="e">
        <f t="shared" si="68"/>
        <v>#REF!</v>
      </c>
      <c r="ED19" s="27" t="e">
        <f t="shared" si="100"/>
        <v>#REF!</v>
      </c>
      <c r="EE19" s="27" t="e">
        <f>SUM(#REF!)</f>
        <v>#REF!</v>
      </c>
      <c r="EF19" s="27" t="e">
        <f>SUM(#REF!)</f>
        <v>#REF!</v>
      </c>
      <c r="EG19" s="27" t="e">
        <f>SUM(#REF!)</f>
        <v>#REF!</v>
      </c>
      <c r="EH19" s="27" t="e">
        <f>SUM(#REF!)</f>
        <v>#REF!</v>
      </c>
      <c r="EI19" s="27" t="e">
        <f t="shared" si="101"/>
        <v>#REF!</v>
      </c>
      <c r="EJ19" s="27" t="e">
        <f>SUM(#REF!)</f>
        <v>#REF!</v>
      </c>
      <c r="EK19" s="27" t="e">
        <f>SUM(#REF!)</f>
        <v>#REF!</v>
      </c>
      <c r="EL19" s="27" t="e">
        <f>SUM(#REF!)</f>
        <v>#REF!</v>
      </c>
      <c r="EM19" s="27" t="e">
        <f>SUM(#REF!)</f>
        <v>#REF!</v>
      </c>
      <c r="EN19" s="27" t="e">
        <f>SUM(#REF!)</f>
        <v>#REF!</v>
      </c>
      <c r="EO19" s="27" t="e">
        <f t="shared" si="69"/>
        <v>#REF!</v>
      </c>
      <c r="EP19" s="27" t="e">
        <f t="shared" si="70"/>
        <v>#REF!</v>
      </c>
      <c r="EQ19" s="27" t="e">
        <f t="shared" si="71"/>
        <v>#REF!</v>
      </c>
      <c r="ER19" s="27" t="e">
        <f t="shared" si="72"/>
        <v>#REF!</v>
      </c>
      <c r="ES19" s="27" t="e">
        <f t="shared" si="73"/>
        <v>#REF!</v>
      </c>
      <c r="ET19" s="27" t="e">
        <f t="shared" si="74"/>
        <v>#REF!</v>
      </c>
      <c r="EU19" s="27" t="e">
        <f t="shared" si="75"/>
        <v>#REF!</v>
      </c>
      <c r="EV19" s="27" t="e">
        <f t="shared" si="76"/>
        <v>#REF!</v>
      </c>
      <c r="EW19" s="27" t="e">
        <f t="shared" si="77"/>
        <v>#REF!</v>
      </c>
      <c r="EX19" s="27" t="e">
        <f t="shared" si="78"/>
        <v>#REF!</v>
      </c>
      <c r="EY19" s="27" t="e">
        <f t="shared" si="79"/>
        <v>#REF!</v>
      </c>
      <c r="EZ19" s="27" t="e">
        <f t="shared" si="80"/>
        <v>#REF!</v>
      </c>
      <c r="FA19" s="27" t="e">
        <f t="shared" si="81"/>
        <v>#REF!</v>
      </c>
      <c r="FB19" s="27" t="e">
        <f>SUM(FC19+FF19)</f>
        <v>#REF!</v>
      </c>
      <c r="FC19" s="27" t="e">
        <f>SUM(#REF!)</f>
        <v>#REF!</v>
      </c>
      <c r="FD19" s="27" t="e">
        <f>SUM(#REF!)</f>
        <v>#REF!</v>
      </c>
      <c r="FE19" s="27" t="e">
        <f>SUM(#REF!)</f>
        <v>#REF!</v>
      </c>
      <c r="FF19" s="27" t="e">
        <f>SUM(#REF!)</f>
        <v>#REF!</v>
      </c>
      <c r="FG19" s="27" t="e">
        <f>SUM(#REF!)</f>
        <v>#REF!</v>
      </c>
      <c r="FH19" s="27" t="e">
        <f>SUM(#REF!)</f>
        <v>#REF!</v>
      </c>
      <c r="FI19" s="27" t="e">
        <f>SUM(#REF!)</f>
        <v>#REF!</v>
      </c>
      <c r="FJ19" s="27" t="e">
        <f>SUM(#REF!)</f>
        <v>#REF!</v>
      </c>
      <c r="FK19" s="27" t="e">
        <f>SUM(#REF!)</f>
        <v>#REF!</v>
      </c>
      <c r="FL19" s="27" t="e">
        <f>SUM(#REF!)</f>
        <v>#REF!</v>
      </c>
      <c r="FM19" s="27" t="e">
        <f t="shared" si="82"/>
        <v>#REF!</v>
      </c>
      <c r="FN19" s="27" t="e">
        <f t="shared" si="87"/>
        <v>#REF!</v>
      </c>
      <c r="FO19" s="27" t="e">
        <f t="shared" si="88"/>
        <v>#REF!</v>
      </c>
      <c r="FP19" s="27" t="e">
        <f t="shared" si="89"/>
        <v>#REF!</v>
      </c>
      <c r="FQ19" s="27" t="e">
        <f t="shared" si="90"/>
        <v>#REF!</v>
      </c>
      <c r="FR19" s="27" t="e">
        <f t="shared" si="91"/>
        <v>#REF!</v>
      </c>
      <c r="FS19" s="27" t="e">
        <f t="shared" si="92"/>
        <v>#REF!</v>
      </c>
      <c r="FT19" s="27" t="e">
        <f t="shared" si="93"/>
        <v>#REF!</v>
      </c>
      <c r="FU19" s="27" t="e">
        <f t="shared" si="94"/>
        <v>#REF!</v>
      </c>
      <c r="FV19" s="27" t="e">
        <f t="shared" si="95"/>
        <v>#REF!</v>
      </c>
      <c r="FW19" s="27" t="e">
        <f t="shared" si="96"/>
        <v>#REF!</v>
      </c>
      <c r="FX19" s="27" t="e">
        <f t="shared" si="97"/>
        <v>#REF!</v>
      </c>
      <c r="FY19" s="27" t="e">
        <f t="shared" si="98"/>
        <v>#REF!</v>
      </c>
      <c r="FZ19" s="27" t="e">
        <f aca="true" t="shared" si="102" ref="FZ19:FZ27">SUM(GA19+GD19)</f>
        <v>#REF!</v>
      </c>
      <c r="GA19" s="27" t="e">
        <f>SUM(#REF!)</f>
        <v>#REF!</v>
      </c>
      <c r="GB19" s="27" t="e">
        <f>SUM(#REF!)</f>
        <v>#REF!</v>
      </c>
      <c r="GC19" s="27" t="e">
        <f>SUM(#REF!)</f>
        <v>#REF!</v>
      </c>
      <c r="GD19" s="27" t="e">
        <f>SUM(#REF!)</f>
        <v>#REF!</v>
      </c>
      <c r="GE19" s="27" t="e">
        <f t="shared" si="84"/>
        <v>#REF!</v>
      </c>
      <c r="GF19" s="27" t="e">
        <f>SUM(#REF!)</f>
        <v>#REF!</v>
      </c>
      <c r="GG19" s="27" t="e">
        <f>SUM(#REF!)</f>
        <v>#REF!</v>
      </c>
      <c r="GH19" s="27" t="e">
        <f>SUM(#REF!)</f>
        <v>#REF!</v>
      </c>
      <c r="GI19" s="27" t="e">
        <f>SUM(#REF!)</f>
        <v>#REF!</v>
      </c>
      <c r="GJ19" s="27" t="e">
        <f>SUM(#REF!)</f>
        <v>#REF!</v>
      </c>
      <c r="GK19" s="27" t="e">
        <f t="shared" si="85"/>
        <v>#REF!</v>
      </c>
      <c r="GL19" s="26" t="s">
        <v>16</v>
      </c>
      <c r="GM19" s="49">
        <v>17821.2</v>
      </c>
      <c r="GN19" s="49">
        <v>17535</v>
      </c>
      <c r="GO19" s="49">
        <v>1084.7</v>
      </c>
      <c r="GP19" s="49">
        <f>947.2+4.1+208.1</f>
        <v>1159.4</v>
      </c>
      <c r="GQ19" s="65"/>
      <c r="GR19" s="65"/>
      <c r="GS19" s="65"/>
      <c r="GT19" s="65">
        <v>4.1</v>
      </c>
      <c r="GU19" s="65">
        <v>947.2</v>
      </c>
      <c r="GV19" s="65">
        <v>208.1</v>
      </c>
      <c r="GW19" s="65">
        <f t="shared" si="99"/>
        <v>1159.4</v>
      </c>
      <c r="GX19" s="65"/>
      <c r="GY19" s="65"/>
      <c r="GZ19" s="65"/>
      <c r="HA19" s="65"/>
    </row>
    <row r="20" spans="1:209" s="14" customFormat="1" ht="18.75" customHeight="1">
      <c r="A20" s="50" t="s">
        <v>19</v>
      </c>
      <c r="B20" s="27" t="e">
        <f>SUM(#REF!)</f>
        <v>#REF!</v>
      </c>
      <c r="C20" s="27" t="e">
        <f>SUM(#REF!)</f>
        <v>#REF!</v>
      </c>
      <c r="D20" s="27" t="e">
        <f>SUM(#REF!)</f>
        <v>#REF!</v>
      </c>
      <c r="E20" s="27" t="e">
        <f>SUM(#REF!)</f>
        <v>#REF!</v>
      </c>
      <c r="F20" s="27" t="e">
        <f>SUM(#REF!)</f>
        <v>#REF!</v>
      </c>
      <c r="G20" s="27" t="e">
        <f>SUM(#REF!)</f>
        <v>#REF!</v>
      </c>
      <c r="H20" s="27" t="e">
        <f>SUM(#REF!)</f>
        <v>#REF!</v>
      </c>
      <c r="I20" s="27" t="e">
        <f>SUM(#REF!)</f>
        <v>#REF!</v>
      </c>
      <c r="J20" s="27" t="e">
        <f>SUM(#REF!)</f>
        <v>#REF!</v>
      </c>
      <c r="K20" s="27" t="e">
        <f>SUM(#REF!)</f>
        <v>#REF!</v>
      </c>
      <c r="L20" s="27" t="e">
        <f>SUM(#REF!)</f>
        <v>#REF!</v>
      </c>
      <c r="M20" s="27" t="e">
        <f>SUM(#REF!)</f>
        <v>#REF!</v>
      </c>
      <c r="N20" s="27" t="e">
        <f>SUM(#REF!)</f>
        <v>#REF!</v>
      </c>
      <c r="O20" s="27" t="e">
        <f>SUM(#REF!)</f>
        <v>#REF!</v>
      </c>
      <c r="P20" s="27" t="e">
        <f>SUM(#REF!)</f>
        <v>#REF!</v>
      </c>
      <c r="Q20" s="27" t="e">
        <f>SUM(#REF!)</f>
        <v>#REF!</v>
      </c>
      <c r="R20" s="27" t="e">
        <f>SUM(#REF!)</f>
        <v>#REF!</v>
      </c>
      <c r="S20" s="27" t="e">
        <f>SUM(#REF!)</f>
        <v>#REF!</v>
      </c>
      <c r="T20" s="27" t="e">
        <f>SUM(#REF!)</f>
        <v>#REF!</v>
      </c>
      <c r="U20" s="27" t="e">
        <f>SUM(#REF!)</f>
        <v>#REF!</v>
      </c>
      <c r="V20" s="27" t="e">
        <f>SUM(#REF!)</f>
        <v>#REF!</v>
      </c>
      <c r="W20" s="27" t="e">
        <f>SUM(#REF!)</f>
        <v>#REF!</v>
      </c>
      <c r="X20" s="27" t="e">
        <f>SUM(#REF!)</f>
        <v>#REF!</v>
      </c>
      <c r="Y20" s="27" t="e">
        <f t="shared" si="0"/>
        <v>#REF!</v>
      </c>
      <c r="Z20" s="27" t="e">
        <f t="shared" si="1"/>
        <v>#REF!</v>
      </c>
      <c r="AA20" s="27" t="e">
        <f t="shared" si="2"/>
        <v>#REF!</v>
      </c>
      <c r="AB20" s="27" t="e">
        <f t="shared" si="3"/>
        <v>#REF!</v>
      </c>
      <c r="AC20" s="27" t="e">
        <f t="shared" si="4"/>
        <v>#REF!</v>
      </c>
      <c r="AD20" s="27" t="e">
        <f t="shared" si="5"/>
        <v>#REF!</v>
      </c>
      <c r="AE20" s="27" t="e">
        <f t="shared" si="6"/>
        <v>#REF!</v>
      </c>
      <c r="AF20" s="27" t="e">
        <f t="shared" si="7"/>
        <v>#REF!</v>
      </c>
      <c r="AG20" s="27" t="e">
        <f t="shared" si="8"/>
        <v>#REF!</v>
      </c>
      <c r="AH20" s="27" t="e">
        <f t="shared" si="9"/>
        <v>#REF!</v>
      </c>
      <c r="AI20" s="27" t="e">
        <f t="shared" si="10"/>
        <v>#REF!</v>
      </c>
      <c r="AJ20" s="27" t="e">
        <f t="shared" si="11"/>
        <v>#REF!</v>
      </c>
      <c r="AK20" s="27" t="e">
        <f t="shared" si="12"/>
        <v>#REF!</v>
      </c>
      <c r="AL20" s="27" t="e">
        <f>SUM(AM20+AP20)</f>
        <v>#REF!</v>
      </c>
      <c r="AM20" s="27" t="e">
        <f>SUM(#REF!)</f>
        <v>#REF!</v>
      </c>
      <c r="AN20" s="27" t="e">
        <f>SUM(#REF!)</f>
        <v>#REF!</v>
      </c>
      <c r="AO20" s="27" t="e">
        <f>SUM(#REF!)</f>
        <v>#REF!</v>
      </c>
      <c r="AP20" s="27" t="e">
        <f>SUM(#REF!)</f>
        <v>#REF!</v>
      </c>
      <c r="AQ20" s="27" t="e">
        <f>SUM(#REF!)</f>
        <v>#REF!</v>
      </c>
      <c r="AR20" s="27" t="e">
        <f>SUM(#REF!)</f>
        <v>#REF!</v>
      </c>
      <c r="AS20" s="27" t="e">
        <f>SUM(#REF!)</f>
        <v>#REF!</v>
      </c>
      <c r="AT20" s="27" t="e">
        <f>SUM(#REF!)</f>
        <v>#REF!</v>
      </c>
      <c r="AU20" s="27" t="e">
        <f>SUM(#REF!)</f>
        <v>#REF!</v>
      </c>
      <c r="AV20" s="27" t="e">
        <f>SUM(#REF!)</f>
        <v>#REF!</v>
      </c>
      <c r="AW20" s="27" t="e">
        <f t="shared" si="86"/>
        <v>#REF!</v>
      </c>
      <c r="AX20" s="27" t="e">
        <f t="shared" si="13"/>
        <v>#REF!</v>
      </c>
      <c r="AY20" s="27" t="e">
        <f t="shared" si="14"/>
        <v>#REF!</v>
      </c>
      <c r="AZ20" s="27" t="e">
        <f t="shared" si="15"/>
        <v>#REF!</v>
      </c>
      <c r="BA20" s="27" t="e">
        <f t="shared" si="16"/>
        <v>#REF!</v>
      </c>
      <c r="BB20" s="27" t="e">
        <f t="shared" si="17"/>
        <v>#REF!</v>
      </c>
      <c r="BC20" s="27" t="e">
        <f t="shared" si="18"/>
        <v>#REF!</v>
      </c>
      <c r="BD20" s="27" t="e">
        <f t="shared" si="19"/>
        <v>#REF!</v>
      </c>
      <c r="BE20" s="27" t="e">
        <f t="shared" si="20"/>
        <v>#REF!</v>
      </c>
      <c r="BF20" s="27" t="e">
        <f t="shared" si="21"/>
        <v>#REF!</v>
      </c>
      <c r="BG20" s="27" t="e">
        <f t="shared" si="22"/>
        <v>#REF!</v>
      </c>
      <c r="BH20" s="27" t="e">
        <f t="shared" si="23"/>
        <v>#REF!</v>
      </c>
      <c r="BI20" s="27" t="e">
        <f t="shared" si="24"/>
        <v>#REF!</v>
      </c>
      <c r="BJ20" s="27" t="e">
        <f t="shared" si="25"/>
        <v>#REF!</v>
      </c>
      <c r="BK20" s="27" t="e">
        <f>SUM(#REF!)</f>
        <v>#REF!</v>
      </c>
      <c r="BL20" s="27" t="e">
        <f>SUM(#REF!)</f>
        <v>#REF!</v>
      </c>
      <c r="BM20" s="27" t="e">
        <f>SUM(#REF!)</f>
        <v>#REF!</v>
      </c>
      <c r="BN20" s="27" t="e">
        <f>SUM(#REF!)</f>
        <v>#REF!</v>
      </c>
      <c r="BO20" s="27" t="e">
        <f t="shared" si="26"/>
        <v>#REF!</v>
      </c>
      <c r="BP20" s="27" t="e">
        <f>SUM(#REF!)</f>
        <v>#REF!</v>
      </c>
      <c r="BQ20" s="27" t="e">
        <f>SUM(#REF!)</f>
        <v>#REF!</v>
      </c>
      <c r="BR20" s="27" t="e">
        <f>SUM(#REF!)</f>
        <v>#REF!</v>
      </c>
      <c r="BS20" s="27" t="e">
        <f>SUM(#REF!)</f>
        <v>#REF!</v>
      </c>
      <c r="BT20" s="27" t="e">
        <f>SUM(#REF!)</f>
        <v>#REF!</v>
      </c>
      <c r="BU20" s="27" t="e">
        <f t="shared" si="27"/>
        <v>#REF!</v>
      </c>
      <c r="BV20" s="27" t="e">
        <f t="shared" si="28"/>
        <v>#REF!</v>
      </c>
      <c r="BW20" s="27" t="e">
        <f t="shared" si="29"/>
        <v>#REF!</v>
      </c>
      <c r="BX20" s="27" t="e">
        <f t="shared" si="30"/>
        <v>#REF!</v>
      </c>
      <c r="BY20" s="27" t="e">
        <f t="shared" si="31"/>
        <v>#REF!</v>
      </c>
      <c r="BZ20" s="27" t="e">
        <f t="shared" si="32"/>
        <v>#REF!</v>
      </c>
      <c r="CA20" s="27" t="e">
        <f t="shared" si="33"/>
        <v>#REF!</v>
      </c>
      <c r="CB20" s="27" t="e">
        <f t="shared" si="34"/>
        <v>#REF!</v>
      </c>
      <c r="CC20" s="27" t="e">
        <f t="shared" si="35"/>
        <v>#REF!</v>
      </c>
      <c r="CD20" s="27" t="e">
        <f t="shared" si="36"/>
        <v>#REF!</v>
      </c>
      <c r="CE20" s="27" t="e">
        <f t="shared" si="37"/>
        <v>#REF!</v>
      </c>
      <c r="CF20" s="27" t="e">
        <f t="shared" si="38"/>
        <v>#REF!</v>
      </c>
      <c r="CG20" s="27" t="e">
        <f t="shared" si="39"/>
        <v>#REF!</v>
      </c>
      <c r="CH20" s="54" t="e">
        <f t="shared" si="40"/>
        <v>#REF!</v>
      </c>
      <c r="CI20" s="27" t="e">
        <f>SUM(#REF!)</f>
        <v>#REF!</v>
      </c>
      <c r="CJ20" s="27" t="e">
        <f>SUM(#REF!)</f>
        <v>#REF!</v>
      </c>
      <c r="CK20" s="27" t="e">
        <f>SUM(#REF!)</f>
        <v>#REF!</v>
      </c>
      <c r="CL20" s="54" t="e">
        <f>SUM(#REF!)</f>
        <v>#REF!</v>
      </c>
      <c r="CM20" s="54" t="e">
        <f>SUM(CN20+CQ20)</f>
        <v>#REF!</v>
      </c>
      <c r="CN20" s="27" t="e">
        <f>SUM(#REF!)</f>
        <v>#REF!</v>
      </c>
      <c r="CO20" s="27" t="e">
        <f>SUM(#REF!)</f>
        <v>#REF!</v>
      </c>
      <c r="CP20" s="27" t="e">
        <f>SUM(#REF!)</f>
        <v>#REF!</v>
      </c>
      <c r="CQ20" s="54" t="e">
        <f>SUM(#REF!)</f>
        <v>#REF!</v>
      </c>
      <c r="CR20" s="54" t="e">
        <f>SUM(#REF!)</f>
        <v>#REF!</v>
      </c>
      <c r="CS20" s="27" t="e">
        <f t="shared" si="41"/>
        <v>#REF!</v>
      </c>
      <c r="CT20" s="27" t="e">
        <f t="shared" si="42"/>
        <v>#REF!</v>
      </c>
      <c r="CU20" s="27" t="e">
        <f t="shared" si="43"/>
        <v>#REF!</v>
      </c>
      <c r="CV20" s="27" t="e">
        <f t="shared" si="44"/>
        <v>#REF!</v>
      </c>
      <c r="CW20" s="27" t="e">
        <f t="shared" si="45"/>
        <v>#REF!</v>
      </c>
      <c r="CX20" s="27" t="e">
        <f t="shared" si="46"/>
        <v>#REF!</v>
      </c>
      <c r="CY20" s="27" t="e">
        <f t="shared" si="47"/>
        <v>#REF!</v>
      </c>
      <c r="CZ20" s="27" t="e">
        <f t="shared" si="48"/>
        <v>#REF!</v>
      </c>
      <c r="DA20" s="27" t="e">
        <f t="shared" si="49"/>
        <v>#REF!</v>
      </c>
      <c r="DB20" s="27" t="e">
        <f t="shared" si="50"/>
        <v>#REF!</v>
      </c>
      <c r="DC20" s="27" t="e">
        <f t="shared" si="51"/>
        <v>#REF!</v>
      </c>
      <c r="DD20" s="27" t="e">
        <f t="shared" si="52"/>
        <v>#REF!</v>
      </c>
      <c r="DE20" s="27" t="e">
        <f t="shared" si="53"/>
        <v>#REF!</v>
      </c>
      <c r="DF20" s="27" t="e">
        <f>SUM(DG20+DJ20)</f>
        <v>#REF!</v>
      </c>
      <c r="DG20" s="27" t="e">
        <f>SUM(#REF!)</f>
        <v>#REF!</v>
      </c>
      <c r="DH20" s="27" t="e">
        <f>SUM(#REF!)</f>
        <v>#REF!</v>
      </c>
      <c r="DI20" s="27" t="e">
        <f>SUM(#REF!)</f>
        <v>#REF!</v>
      </c>
      <c r="DJ20" s="27" t="e">
        <f>SUM(#REF!)</f>
        <v>#REF!</v>
      </c>
      <c r="DK20" s="27" t="e">
        <f>SUM(DL20+DO20)</f>
        <v>#REF!</v>
      </c>
      <c r="DL20" s="27" t="e">
        <f>SUM(#REF!)</f>
        <v>#REF!</v>
      </c>
      <c r="DM20" s="27" t="e">
        <f>SUM(#REF!)</f>
        <v>#REF!</v>
      </c>
      <c r="DN20" s="27" t="e">
        <f>SUM(#REF!)</f>
        <v>#REF!</v>
      </c>
      <c r="DO20" s="27" t="e">
        <f>SUM(#REF!)</f>
        <v>#REF!</v>
      </c>
      <c r="DP20" s="27" t="e">
        <f>SUM(#REF!)</f>
        <v>#REF!</v>
      </c>
      <c r="DQ20" s="27" t="e">
        <f t="shared" si="56"/>
        <v>#REF!</v>
      </c>
      <c r="DR20" s="27" t="e">
        <f t="shared" si="57"/>
        <v>#REF!</v>
      </c>
      <c r="DS20" s="27" t="e">
        <f t="shared" si="58"/>
        <v>#REF!</v>
      </c>
      <c r="DT20" s="27" t="e">
        <f t="shared" si="59"/>
        <v>#REF!</v>
      </c>
      <c r="DU20" s="27" t="e">
        <f t="shared" si="60"/>
        <v>#REF!</v>
      </c>
      <c r="DV20" s="27" t="e">
        <f t="shared" si="61"/>
        <v>#REF!</v>
      </c>
      <c r="DW20" s="27" t="e">
        <f t="shared" si="62"/>
        <v>#REF!</v>
      </c>
      <c r="DX20" s="27" t="e">
        <f t="shared" si="63"/>
        <v>#REF!</v>
      </c>
      <c r="DY20" s="27" t="e">
        <f t="shared" si="64"/>
        <v>#REF!</v>
      </c>
      <c r="DZ20" s="27" t="e">
        <f t="shared" si="65"/>
        <v>#REF!</v>
      </c>
      <c r="EA20" s="27" t="e">
        <f t="shared" si="66"/>
        <v>#REF!</v>
      </c>
      <c r="EB20" s="27" t="e">
        <f t="shared" si="67"/>
        <v>#REF!</v>
      </c>
      <c r="EC20" s="27" t="e">
        <f t="shared" si="68"/>
        <v>#REF!</v>
      </c>
      <c r="ED20" s="27" t="e">
        <f t="shared" si="100"/>
        <v>#REF!</v>
      </c>
      <c r="EE20" s="27" t="e">
        <f>SUM(#REF!)</f>
        <v>#REF!</v>
      </c>
      <c r="EF20" s="27" t="e">
        <f>SUM(#REF!)</f>
        <v>#REF!</v>
      </c>
      <c r="EG20" s="27" t="e">
        <f>SUM(#REF!)</f>
        <v>#REF!</v>
      </c>
      <c r="EH20" s="27" t="e">
        <f>SUM(#REF!)</f>
        <v>#REF!</v>
      </c>
      <c r="EI20" s="27" t="e">
        <f t="shared" si="101"/>
        <v>#REF!</v>
      </c>
      <c r="EJ20" s="27" t="e">
        <f>SUM(#REF!)</f>
        <v>#REF!</v>
      </c>
      <c r="EK20" s="27" t="e">
        <f>SUM(#REF!)</f>
        <v>#REF!</v>
      </c>
      <c r="EL20" s="27" t="e">
        <f>SUM(#REF!)</f>
        <v>#REF!</v>
      </c>
      <c r="EM20" s="27" t="e">
        <f>SUM(#REF!)</f>
        <v>#REF!</v>
      </c>
      <c r="EN20" s="27" t="e">
        <f>SUM(#REF!)</f>
        <v>#REF!</v>
      </c>
      <c r="EO20" s="27" t="e">
        <f t="shared" si="69"/>
        <v>#REF!</v>
      </c>
      <c r="EP20" s="27" t="e">
        <f t="shared" si="70"/>
        <v>#REF!</v>
      </c>
      <c r="EQ20" s="27" t="e">
        <f t="shared" si="71"/>
        <v>#REF!</v>
      </c>
      <c r="ER20" s="27" t="e">
        <f t="shared" si="72"/>
        <v>#REF!</v>
      </c>
      <c r="ES20" s="27" t="e">
        <f t="shared" si="73"/>
        <v>#REF!</v>
      </c>
      <c r="ET20" s="27" t="e">
        <f t="shared" si="74"/>
        <v>#REF!</v>
      </c>
      <c r="EU20" s="27" t="e">
        <f t="shared" si="75"/>
        <v>#REF!</v>
      </c>
      <c r="EV20" s="27" t="e">
        <f t="shared" si="76"/>
        <v>#REF!</v>
      </c>
      <c r="EW20" s="27" t="e">
        <f t="shared" si="77"/>
        <v>#REF!</v>
      </c>
      <c r="EX20" s="27" t="e">
        <f t="shared" si="78"/>
        <v>#REF!</v>
      </c>
      <c r="EY20" s="27" t="e">
        <f t="shared" si="79"/>
        <v>#REF!</v>
      </c>
      <c r="EZ20" s="27" t="e">
        <f t="shared" si="80"/>
        <v>#REF!</v>
      </c>
      <c r="FA20" s="27" t="e">
        <f t="shared" si="81"/>
        <v>#REF!</v>
      </c>
      <c r="FB20" s="27" t="e">
        <f>SUM(#REF!)</f>
        <v>#REF!</v>
      </c>
      <c r="FC20" s="27" t="e">
        <f>SUM(#REF!)</f>
        <v>#REF!</v>
      </c>
      <c r="FD20" s="27" t="e">
        <f>SUM(#REF!)</f>
        <v>#REF!</v>
      </c>
      <c r="FE20" s="27" t="e">
        <f>SUM(#REF!)</f>
        <v>#REF!</v>
      </c>
      <c r="FF20" s="27" t="e">
        <f>SUM(#REF!)</f>
        <v>#REF!</v>
      </c>
      <c r="FG20" s="27" t="e">
        <f>SUM(#REF!)</f>
        <v>#REF!</v>
      </c>
      <c r="FH20" s="27" t="e">
        <f>SUM(#REF!)</f>
        <v>#REF!</v>
      </c>
      <c r="FI20" s="27" t="e">
        <f>SUM(#REF!)</f>
        <v>#REF!</v>
      </c>
      <c r="FJ20" s="27" t="e">
        <f>SUM(#REF!)</f>
        <v>#REF!</v>
      </c>
      <c r="FK20" s="27" t="e">
        <f>SUM(#REF!)</f>
        <v>#REF!</v>
      </c>
      <c r="FL20" s="27" t="e">
        <f>SUM(#REF!)</f>
        <v>#REF!</v>
      </c>
      <c r="FM20" s="27" t="e">
        <f t="shared" si="82"/>
        <v>#REF!</v>
      </c>
      <c r="FN20" s="27" t="e">
        <f t="shared" si="87"/>
        <v>#REF!</v>
      </c>
      <c r="FO20" s="27" t="e">
        <f t="shared" si="88"/>
        <v>#REF!</v>
      </c>
      <c r="FP20" s="27" t="e">
        <f t="shared" si="89"/>
        <v>#REF!</v>
      </c>
      <c r="FQ20" s="27" t="e">
        <f t="shared" si="90"/>
        <v>#REF!</v>
      </c>
      <c r="FR20" s="27" t="e">
        <f t="shared" si="91"/>
        <v>#REF!</v>
      </c>
      <c r="FS20" s="27" t="e">
        <f t="shared" si="92"/>
        <v>#REF!</v>
      </c>
      <c r="FT20" s="27" t="e">
        <f t="shared" si="93"/>
        <v>#REF!</v>
      </c>
      <c r="FU20" s="27" t="e">
        <f t="shared" si="94"/>
        <v>#REF!</v>
      </c>
      <c r="FV20" s="27" t="e">
        <f t="shared" si="95"/>
        <v>#REF!</v>
      </c>
      <c r="FW20" s="27" t="e">
        <f t="shared" si="96"/>
        <v>#REF!</v>
      </c>
      <c r="FX20" s="27" t="e">
        <f t="shared" si="97"/>
        <v>#REF!</v>
      </c>
      <c r="FY20" s="27" t="e">
        <f t="shared" si="98"/>
        <v>#REF!</v>
      </c>
      <c r="FZ20" s="27" t="e">
        <f t="shared" si="102"/>
        <v>#REF!</v>
      </c>
      <c r="GA20" s="27" t="e">
        <f>SUM(#REF!)</f>
        <v>#REF!</v>
      </c>
      <c r="GB20" s="27" t="e">
        <f>SUM(#REF!)</f>
        <v>#REF!</v>
      </c>
      <c r="GC20" s="27" t="e">
        <f>SUM(#REF!)</f>
        <v>#REF!</v>
      </c>
      <c r="GD20" s="27" t="e">
        <f>SUM(#REF!)</f>
        <v>#REF!</v>
      </c>
      <c r="GE20" s="27" t="e">
        <f t="shared" si="84"/>
        <v>#REF!</v>
      </c>
      <c r="GF20" s="27" t="e">
        <f>SUM(#REF!)</f>
        <v>#REF!</v>
      </c>
      <c r="GG20" s="27" t="e">
        <f>SUM(#REF!)</f>
        <v>#REF!</v>
      </c>
      <c r="GH20" s="27" t="e">
        <f>SUM(#REF!)</f>
        <v>#REF!</v>
      </c>
      <c r="GI20" s="27" t="e">
        <f>SUM(#REF!)</f>
        <v>#REF!</v>
      </c>
      <c r="GJ20" s="27" t="e">
        <f>SUM(#REF!)</f>
        <v>#REF!</v>
      </c>
      <c r="GK20" s="27" t="e">
        <f t="shared" si="85"/>
        <v>#REF!</v>
      </c>
      <c r="GL20" s="26" t="s">
        <v>18</v>
      </c>
      <c r="GM20" s="49">
        <v>798.3</v>
      </c>
      <c r="GN20" s="49">
        <v>133.4</v>
      </c>
      <c r="GO20" s="49">
        <v>152204.7</v>
      </c>
      <c r="GP20" s="49">
        <v>114500</v>
      </c>
      <c r="GQ20" s="65"/>
      <c r="GR20" s="65"/>
      <c r="GS20" s="65"/>
      <c r="GT20" s="65"/>
      <c r="GU20" s="65">
        <v>114490.5</v>
      </c>
      <c r="GV20" s="65"/>
      <c r="GW20" s="65">
        <f t="shared" si="99"/>
        <v>114490.5</v>
      </c>
      <c r="GX20" s="65"/>
      <c r="GY20" s="65"/>
      <c r="GZ20" s="65"/>
      <c r="HA20" s="65"/>
    </row>
    <row r="21" spans="1:205" s="5" customFormat="1" ht="43.5" customHeight="1">
      <c r="A21" s="55" t="s">
        <v>48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8" t="e">
        <f>SUM(#REF!)</f>
        <v>#REF!</v>
      </c>
      <c r="DG21" s="28" t="e">
        <f>SUM(#REF!)</f>
        <v>#REF!</v>
      </c>
      <c r="DH21" s="27" t="e">
        <f>SUM(#REF!)</f>
        <v>#REF!</v>
      </c>
      <c r="DI21" s="27" t="e">
        <f>SUM(#REF!)</f>
        <v>#REF!</v>
      </c>
      <c r="DJ21" s="27" t="e">
        <f>SUM(#REF!)</f>
        <v>#REF!</v>
      </c>
      <c r="DK21" s="27" t="e">
        <f>SUM(#REF!)</f>
        <v>#REF!</v>
      </c>
      <c r="DL21" s="27" t="e">
        <f>SUM(#REF!)</f>
        <v>#REF!</v>
      </c>
      <c r="DM21" s="27" t="e">
        <f>SUM(#REF!)</f>
        <v>#REF!</v>
      </c>
      <c r="DN21" s="27" t="e">
        <f>SUM(#REF!)</f>
        <v>#REF!</v>
      </c>
      <c r="DO21" s="27" t="e">
        <f>SUM(#REF!)</f>
        <v>#REF!</v>
      </c>
      <c r="DP21" s="27" t="e">
        <f>SUM(#REF!)</f>
        <v>#REF!</v>
      </c>
      <c r="DQ21" s="27" t="e">
        <f>SUM(#REF!)</f>
        <v>#REF!</v>
      </c>
      <c r="DR21" s="27" t="e">
        <f t="shared" si="57"/>
        <v>#REF!</v>
      </c>
      <c r="DS21" s="27" t="e">
        <f t="shared" si="58"/>
        <v>#REF!</v>
      </c>
      <c r="DT21" s="27" t="e">
        <f t="shared" si="59"/>
        <v>#REF!</v>
      </c>
      <c r="DU21" s="27" t="e">
        <f t="shared" si="60"/>
        <v>#REF!</v>
      </c>
      <c r="DV21" s="27" t="e">
        <f t="shared" si="61"/>
        <v>#REF!</v>
      </c>
      <c r="DW21" s="27" t="e">
        <f t="shared" si="62"/>
        <v>#REF!</v>
      </c>
      <c r="DX21" s="27" t="e">
        <f t="shared" si="63"/>
        <v>#REF!</v>
      </c>
      <c r="DY21" s="27" t="e">
        <f t="shared" si="64"/>
        <v>#REF!</v>
      </c>
      <c r="DZ21" s="27" t="e">
        <f t="shared" si="65"/>
        <v>#REF!</v>
      </c>
      <c r="EA21" s="27" t="e">
        <f t="shared" si="66"/>
        <v>#REF!</v>
      </c>
      <c r="EB21" s="27" t="e">
        <f t="shared" si="67"/>
        <v>#REF!</v>
      </c>
      <c r="EC21" s="27" t="e">
        <f t="shared" si="68"/>
        <v>#REF!</v>
      </c>
      <c r="ED21" s="27" t="e">
        <f t="shared" si="100"/>
        <v>#REF!</v>
      </c>
      <c r="EE21" s="27" t="e">
        <f>SUM(#REF!)</f>
        <v>#REF!</v>
      </c>
      <c r="EF21" s="27" t="e">
        <f>SUM(#REF!)</f>
        <v>#REF!</v>
      </c>
      <c r="EG21" s="27" t="e">
        <f>SUM(#REF!)</f>
        <v>#REF!</v>
      </c>
      <c r="EH21" s="27" t="e">
        <f>SUM(#REF!)</f>
        <v>#REF!</v>
      </c>
      <c r="EI21" s="27" t="e">
        <f t="shared" si="101"/>
        <v>#REF!</v>
      </c>
      <c r="EJ21" s="27" t="e">
        <f>SUM(#REF!)</f>
        <v>#REF!</v>
      </c>
      <c r="EK21" s="27" t="e">
        <f>SUM(#REF!)</f>
        <v>#REF!</v>
      </c>
      <c r="EL21" s="27" t="e">
        <f>SUM(#REF!)</f>
        <v>#REF!</v>
      </c>
      <c r="EM21" s="27" t="e">
        <f>SUM(#REF!)</f>
        <v>#REF!</v>
      </c>
      <c r="EN21" s="27" t="e">
        <f>SUM(#REF!)</f>
        <v>#REF!</v>
      </c>
      <c r="EO21" s="27" t="e">
        <f t="shared" si="69"/>
        <v>#REF!</v>
      </c>
      <c r="EP21" s="27" t="e">
        <f t="shared" si="70"/>
        <v>#REF!</v>
      </c>
      <c r="EQ21" s="27" t="e">
        <f t="shared" si="71"/>
        <v>#REF!</v>
      </c>
      <c r="ER21" s="27" t="e">
        <f t="shared" si="72"/>
        <v>#REF!</v>
      </c>
      <c r="ES21" s="27" t="e">
        <f t="shared" si="73"/>
        <v>#REF!</v>
      </c>
      <c r="ET21" s="27" t="e">
        <f t="shared" si="74"/>
        <v>#REF!</v>
      </c>
      <c r="EU21" s="27" t="e">
        <f t="shared" si="75"/>
        <v>#REF!</v>
      </c>
      <c r="EV21" s="27" t="e">
        <f t="shared" si="76"/>
        <v>#REF!</v>
      </c>
      <c r="EW21" s="27" t="e">
        <f t="shared" si="77"/>
        <v>#REF!</v>
      </c>
      <c r="EX21" s="27" t="e">
        <f t="shared" si="78"/>
        <v>#REF!</v>
      </c>
      <c r="EY21" s="27" t="e">
        <f t="shared" si="79"/>
        <v>#REF!</v>
      </c>
      <c r="EZ21" s="27" t="e">
        <f t="shared" si="80"/>
        <v>#REF!</v>
      </c>
      <c r="FA21" s="27" t="e">
        <f t="shared" si="81"/>
        <v>#REF!</v>
      </c>
      <c r="FB21" s="27" t="e">
        <f>SUM(FC21+FF21)</f>
        <v>#REF!</v>
      </c>
      <c r="FC21" s="27" t="e">
        <f>SUM(#REF!)</f>
        <v>#REF!</v>
      </c>
      <c r="FD21" s="27" t="e">
        <f>SUM(#REF!)</f>
        <v>#REF!</v>
      </c>
      <c r="FE21" s="27" t="e">
        <f>SUM(#REF!)</f>
        <v>#REF!</v>
      </c>
      <c r="FF21" s="27" t="e">
        <f>SUM(#REF!)</f>
        <v>#REF!</v>
      </c>
      <c r="FG21" s="27" t="e">
        <f>SUM(#REF!)</f>
        <v>#REF!</v>
      </c>
      <c r="FH21" s="27" t="e">
        <f>SUM(#REF!)</f>
        <v>#REF!</v>
      </c>
      <c r="FI21" s="27" t="e">
        <f>SUM(#REF!)</f>
        <v>#REF!</v>
      </c>
      <c r="FJ21" s="27" t="e">
        <f>SUM(#REF!)</f>
        <v>#REF!</v>
      </c>
      <c r="FK21" s="27" t="e">
        <f>SUM(#REF!)</f>
        <v>#REF!</v>
      </c>
      <c r="FL21" s="27" t="e">
        <f>SUM(#REF!)</f>
        <v>#REF!</v>
      </c>
      <c r="FM21" s="27" t="e">
        <f t="shared" si="82"/>
        <v>#REF!</v>
      </c>
      <c r="FN21" s="27" t="e">
        <f t="shared" si="87"/>
        <v>#REF!</v>
      </c>
      <c r="FO21" s="27" t="e">
        <f t="shared" si="88"/>
        <v>#REF!</v>
      </c>
      <c r="FP21" s="27" t="e">
        <f t="shared" si="89"/>
        <v>#REF!</v>
      </c>
      <c r="FQ21" s="27" t="e">
        <f t="shared" si="90"/>
        <v>#REF!</v>
      </c>
      <c r="FR21" s="27" t="e">
        <f t="shared" si="91"/>
        <v>#REF!</v>
      </c>
      <c r="FS21" s="27" t="e">
        <f t="shared" si="92"/>
        <v>#REF!</v>
      </c>
      <c r="FT21" s="27" t="e">
        <f t="shared" si="93"/>
        <v>#REF!</v>
      </c>
      <c r="FU21" s="27" t="e">
        <f t="shared" si="94"/>
        <v>#REF!</v>
      </c>
      <c r="FV21" s="27" t="e">
        <f t="shared" si="95"/>
        <v>#REF!</v>
      </c>
      <c r="FW21" s="27" t="e">
        <f t="shared" si="96"/>
        <v>#REF!</v>
      </c>
      <c r="FX21" s="27" t="e">
        <f t="shared" si="97"/>
        <v>#REF!</v>
      </c>
      <c r="FY21" s="27" t="e">
        <f t="shared" si="98"/>
        <v>#REF!</v>
      </c>
      <c r="FZ21" s="27" t="e">
        <f t="shared" si="102"/>
        <v>#REF!</v>
      </c>
      <c r="GA21" s="27" t="e">
        <f>SUM(#REF!)</f>
        <v>#REF!</v>
      </c>
      <c r="GB21" s="27" t="e">
        <f>SUM(#REF!)</f>
        <v>#REF!</v>
      </c>
      <c r="GC21" s="27" t="e">
        <f>SUM(#REF!)</f>
        <v>#REF!</v>
      </c>
      <c r="GD21" s="27" t="e">
        <f>SUM(#REF!)</f>
        <v>#REF!</v>
      </c>
      <c r="GE21" s="27" t="e">
        <f t="shared" si="84"/>
        <v>#REF!</v>
      </c>
      <c r="GF21" s="27" t="e">
        <f>SUM(#REF!)</f>
        <v>#REF!</v>
      </c>
      <c r="GG21" s="27" t="e">
        <f>SUM(#REF!)</f>
        <v>#REF!</v>
      </c>
      <c r="GH21" s="27" t="e">
        <f>SUM(#REF!)</f>
        <v>#REF!</v>
      </c>
      <c r="GI21" s="27" t="e">
        <f>SUM(#REF!)</f>
        <v>#REF!</v>
      </c>
      <c r="GJ21" s="27" t="e">
        <f>SUM(#REF!)</f>
        <v>#REF!</v>
      </c>
      <c r="GK21" s="27" t="e">
        <f t="shared" si="85"/>
        <v>#REF!</v>
      </c>
      <c r="GL21" s="26" t="s">
        <v>47</v>
      </c>
      <c r="GM21" s="49">
        <v>292.3</v>
      </c>
      <c r="GN21" s="49">
        <v>271.4</v>
      </c>
      <c r="GO21" s="49">
        <v>107</v>
      </c>
      <c r="GP21" s="49">
        <v>7</v>
      </c>
      <c r="GQ21" s="65"/>
      <c r="GR21" s="65"/>
      <c r="GS21" s="65"/>
      <c r="GT21" s="65"/>
      <c r="GU21" s="65">
        <v>7</v>
      </c>
      <c r="GW21" s="65">
        <f t="shared" si="99"/>
        <v>7</v>
      </c>
    </row>
    <row r="22" spans="1:205" s="14" customFormat="1" ht="56.25">
      <c r="A22" s="50" t="s">
        <v>27</v>
      </c>
      <c r="B22" s="27" t="e">
        <f>SUM(#REF!)</f>
        <v>#REF!</v>
      </c>
      <c r="C22" s="27" t="e">
        <f>SUM(#REF!)</f>
        <v>#REF!</v>
      </c>
      <c r="D22" s="27" t="e">
        <f>SUM(#REF!)</f>
        <v>#REF!</v>
      </c>
      <c r="E22" s="27" t="e">
        <f>SUM(#REF!)</f>
        <v>#REF!</v>
      </c>
      <c r="F22" s="27" t="e">
        <f>SUM(#REF!)</f>
        <v>#REF!</v>
      </c>
      <c r="G22" s="27" t="e">
        <f>SUM(#REF!)</f>
        <v>#REF!</v>
      </c>
      <c r="H22" s="27" t="e">
        <f>SUM(#REF!)</f>
        <v>#REF!</v>
      </c>
      <c r="I22" s="27" t="e">
        <f>SUM(#REF!)</f>
        <v>#REF!</v>
      </c>
      <c r="J22" s="27" t="e">
        <f>SUM(#REF!)</f>
        <v>#REF!</v>
      </c>
      <c r="K22" s="27" t="e">
        <f>SUM(#REF!)</f>
        <v>#REF!</v>
      </c>
      <c r="L22" s="27" t="e">
        <f>SUM(#REF!)</f>
        <v>#REF!</v>
      </c>
      <c r="M22" s="27" t="e">
        <f>SUM(#REF!)</f>
        <v>#REF!</v>
      </c>
      <c r="N22" s="27" t="e">
        <f>SUM(#REF!)</f>
        <v>#REF!</v>
      </c>
      <c r="O22" s="27" t="e">
        <f>SUM(#REF!)</f>
        <v>#REF!</v>
      </c>
      <c r="P22" s="27" t="e">
        <f>SUM(#REF!)</f>
        <v>#REF!</v>
      </c>
      <c r="Q22" s="27" t="e">
        <f>SUM(#REF!)</f>
        <v>#REF!</v>
      </c>
      <c r="R22" s="27" t="e">
        <f>SUM(#REF!)</f>
        <v>#REF!</v>
      </c>
      <c r="S22" s="27" t="e">
        <f>SUM(#REF!)</f>
        <v>#REF!</v>
      </c>
      <c r="T22" s="27" t="e">
        <f>SUM(#REF!)</f>
        <v>#REF!</v>
      </c>
      <c r="U22" s="27" t="e">
        <f>SUM(#REF!)</f>
        <v>#REF!</v>
      </c>
      <c r="V22" s="27" t="e">
        <f>SUM(#REF!)</f>
        <v>#REF!</v>
      </c>
      <c r="W22" s="27" t="e">
        <f>SUM(#REF!)</f>
        <v>#REF!</v>
      </c>
      <c r="X22" s="27" t="e">
        <f>SUM(#REF!)</f>
        <v>#REF!</v>
      </c>
      <c r="Y22" s="27" t="e">
        <f>SUM(N22+S22)</f>
        <v>#REF!</v>
      </c>
      <c r="Z22" s="27" t="e">
        <f aca="true" t="shared" si="103" ref="Z22:AK27">SUM(B22+N22)</f>
        <v>#REF!</v>
      </c>
      <c r="AA22" s="27" t="e">
        <f t="shared" si="103"/>
        <v>#REF!</v>
      </c>
      <c r="AB22" s="27" t="e">
        <f t="shared" si="103"/>
        <v>#REF!</v>
      </c>
      <c r="AC22" s="27" t="e">
        <f t="shared" si="103"/>
        <v>#REF!</v>
      </c>
      <c r="AD22" s="27" t="e">
        <f t="shared" si="103"/>
        <v>#REF!</v>
      </c>
      <c r="AE22" s="27" t="e">
        <f t="shared" si="103"/>
        <v>#REF!</v>
      </c>
      <c r="AF22" s="27" t="e">
        <f t="shared" si="103"/>
        <v>#REF!</v>
      </c>
      <c r="AG22" s="27" t="e">
        <f t="shared" si="103"/>
        <v>#REF!</v>
      </c>
      <c r="AH22" s="27" t="e">
        <f t="shared" si="103"/>
        <v>#REF!</v>
      </c>
      <c r="AI22" s="27" t="e">
        <f t="shared" si="103"/>
        <v>#REF!</v>
      </c>
      <c r="AJ22" s="27" t="e">
        <f t="shared" si="103"/>
        <v>#REF!</v>
      </c>
      <c r="AK22" s="27" t="e">
        <f t="shared" si="103"/>
        <v>#REF!</v>
      </c>
      <c r="AL22" s="27" t="e">
        <f>SUM(AM22+AP22)</f>
        <v>#REF!</v>
      </c>
      <c r="AM22" s="27" t="e">
        <f>SUM(#REF!)</f>
        <v>#REF!</v>
      </c>
      <c r="AN22" s="27" t="e">
        <f>SUM(#REF!)</f>
        <v>#REF!</v>
      </c>
      <c r="AO22" s="27" t="e">
        <f>SUM(#REF!)</f>
        <v>#REF!</v>
      </c>
      <c r="AP22" s="27" t="e">
        <f>SUM(#REF!)</f>
        <v>#REF!</v>
      </c>
      <c r="AQ22" s="27" t="e">
        <f>SUM(#REF!)</f>
        <v>#REF!</v>
      </c>
      <c r="AR22" s="27" t="e">
        <f>SUM(#REF!)</f>
        <v>#REF!</v>
      </c>
      <c r="AS22" s="27" t="e">
        <f>SUM(#REF!)</f>
        <v>#REF!</v>
      </c>
      <c r="AT22" s="27" t="e">
        <f>SUM(#REF!)</f>
        <v>#REF!</v>
      </c>
      <c r="AU22" s="27" t="e">
        <f>SUM(#REF!)</f>
        <v>#REF!</v>
      </c>
      <c r="AV22" s="27" t="e">
        <f>SUM(#REF!)</f>
        <v>#REF!</v>
      </c>
      <c r="AW22" s="27" t="e">
        <f>SUM(AL22+AQ22)</f>
        <v>#REF!</v>
      </c>
      <c r="AX22" s="27" t="e">
        <f aca="true" t="shared" si="104" ref="AX22:BI27">SUM(Z22+AL22)</f>
        <v>#REF!</v>
      </c>
      <c r="AY22" s="27" t="e">
        <f t="shared" si="104"/>
        <v>#REF!</v>
      </c>
      <c r="AZ22" s="27" t="e">
        <f t="shared" si="104"/>
        <v>#REF!</v>
      </c>
      <c r="BA22" s="27" t="e">
        <f t="shared" si="104"/>
        <v>#REF!</v>
      </c>
      <c r="BB22" s="27" t="e">
        <f t="shared" si="104"/>
        <v>#REF!</v>
      </c>
      <c r="BC22" s="27" t="e">
        <f t="shared" si="104"/>
        <v>#REF!</v>
      </c>
      <c r="BD22" s="27" t="e">
        <f t="shared" si="104"/>
        <v>#REF!</v>
      </c>
      <c r="BE22" s="27" t="e">
        <f t="shared" si="104"/>
        <v>#REF!</v>
      </c>
      <c r="BF22" s="27" t="e">
        <f t="shared" si="104"/>
        <v>#REF!</v>
      </c>
      <c r="BG22" s="27" t="e">
        <f t="shared" si="104"/>
        <v>#REF!</v>
      </c>
      <c r="BH22" s="27" t="e">
        <f t="shared" si="104"/>
        <v>#REF!</v>
      </c>
      <c r="BI22" s="27" t="e">
        <f t="shared" si="104"/>
        <v>#REF!</v>
      </c>
      <c r="BJ22" s="27" t="e">
        <f>SUM(BK22+BN22)</f>
        <v>#REF!</v>
      </c>
      <c r="BK22" s="27" t="e">
        <f>SUM(#REF!)</f>
        <v>#REF!</v>
      </c>
      <c r="BL22" s="27" t="e">
        <f>SUM(#REF!)</f>
        <v>#REF!</v>
      </c>
      <c r="BM22" s="27" t="e">
        <f>SUM(#REF!)</f>
        <v>#REF!</v>
      </c>
      <c r="BN22" s="27" t="e">
        <f>SUM(#REF!)</f>
        <v>#REF!</v>
      </c>
      <c r="BO22" s="27" t="e">
        <f>SUM(BP22+BS22)</f>
        <v>#REF!</v>
      </c>
      <c r="BP22" s="27" t="e">
        <f>SUM(#REF!)</f>
        <v>#REF!</v>
      </c>
      <c r="BQ22" s="27" t="e">
        <f>SUM(#REF!)</f>
        <v>#REF!</v>
      </c>
      <c r="BR22" s="27" t="e">
        <f>SUM(#REF!)</f>
        <v>#REF!</v>
      </c>
      <c r="BS22" s="27" t="e">
        <f>SUM(#REF!)</f>
        <v>#REF!</v>
      </c>
      <c r="BT22" s="27" t="e">
        <f>SUM(#REF!)</f>
        <v>#REF!</v>
      </c>
      <c r="BU22" s="27" t="e">
        <f aca="true" t="shared" si="105" ref="BU22:BU27">SUM(BJ22+BO22)</f>
        <v>#REF!</v>
      </c>
      <c r="BV22" s="27" t="e">
        <f aca="true" t="shared" si="106" ref="BV22:CG29">SUM(AX22+BJ22)</f>
        <v>#REF!</v>
      </c>
      <c r="BW22" s="27" t="e">
        <f t="shared" si="106"/>
        <v>#REF!</v>
      </c>
      <c r="BX22" s="27" t="e">
        <f t="shared" si="106"/>
        <v>#REF!</v>
      </c>
      <c r="BY22" s="27" t="e">
        <f t="shared" si="106"/>
        <v>#REF!</v>
      </c>
      <c r="BZ22" s="27" t="e">
        <f t="shared" si="106"/>
        <v>#REF!</v>
      </c>
      <c r="CA22" s="27" t="e">
        <f t="shared" si="106"/>
        <v>#REF!</v>
      </c>
      <c r="CB22" s="27" t="e">
        <f t="shared" si="106"/>
        <v>#REF!</v>
      </c>
      <c r="CC22" s="27" t="e">
        <f t="shared" si="106"/>
        <v>#REF!</v>
      </c>
      <c r="CD22" s="27" t="e">
        <f t="shared" si="106"/>
        <v>#REF!</v>
      </c>
      <c r="CE22" s="27" t="e">
        <f t="shared" si="106"/>
        <v>#REF!</v>
      </c>
      <c r="CF22" s="27" t="e">
        <f t="shared" si="106"/>
        <v>#REF!</v>
      </c>
      <c r="CG22" s="27" t="e">
        <f t="shared" si="106"/>
        <v>#REF!</v>
      </c>
      <c r="CH22" s="27" t="e">
        <f>SUM(CI22+CL22)</f>
        <v>#REF!</v>
      </c>
      <c r="CI22" s="27" t="e">
        <f>SUM(#REF!)</f>
        <v>#REF!</v>
      </c>
      <c r="CJ22" s="27" t="e">
        <f>SUM(#REF!)</f>
        <v>#REF!</v>
      </c>
      <c r="CK22" s="27" t="e">
        <f>SUM(#REF!)</f>
        <v>#REF!</v>
      </c>
      <c r="CL22" s="27" t="e">
        <f>SUM(#REF!)</f>
        <v>#REF!</v>
      </c>
      <c r="CM22" s="27" t="e">
        <f>SUM(CN22+CQ22)</f>
        <v>#REF!</v>
      </c>
      <c r="CN22" s="27" t="e">
        <f>SUM(#REF!)</f>
        <v>#REF!</v>
      </c>
      <c r="CO22" s="27" t="e">
        <f>SUM(#REF!)</f>
        <v>#REF!</v>
      </c>
      <c r="CP22" s="27" t="e">
        <f>SUM(#REF!)</f>
        <v>#REF!</v>
      </c>
      <c r="CQ22" s="27" t="e">
        <f>SUM(#REF!)</f>
        <v>#REF!</v>
      </c>
      <c r="CR22" s="27" t="e">
        <f>SUM(#REF!)</f>
        <v>#REF!</v>
      </c>
      <c r="CS22" s="27" t="e">
        <f aca="true" t="shared" si="107" ref="CS22:CS27">SUM(CM22+CH22)</f>
        <v>#REF!</v>
      </c>
      <c r="CT22" s="27" t="e">
        <f aca="true" t="shared" si="108" ref="CT22:DE29">SUM(CH22+BV22)</f>
        <v>#REF!</v>
      </c>
      <c r="CU22" s="27" t="e">
        <f t="shared" si="108"/>
        <v>#REF!</v>
      </c>
      <c r="CV22" s="27" t="e">
        <f t="shared" si="108"/>
        <v>#REF!</v>
      </c>
      <c r="CW22" s="27" t="e">
        <f t="shared" si="108"/>
        <v>#REF!</v>
      </c>
      <c r="CX22" s="27" t="e">
        <f t="shared" si="108"/>
        <v>#REF!</v>
      </c>
      <c r="CY22" s="27" t="e">
        <f t="shared" si="108"/>
        <v>#REF!</v>
      </c>
      <c r="CZ22" s="27" t="e">
        <f t="shared" si="108"/>
        <v>#REF!</v>
      </c>
      <c r="DA22" s="27" t="e">
        <f t="shared" si="108"/>
        <v>#REF!</v>
      </c>
      <c r="DB22" s="27" t="e">
        <f t="shared" si="108"/>
        <v>#REF!</v>
      </c>
      <c r="DC22" s="27" t="e">
        <f t="shared" si="108"/>
        <v>#REF!</v>
      </c>
      <c r="DD22" s="27" t="e">
        <f t="shared" si="108"/>
        <v>#REF!</v>
      </c>
      <c r="DE22" s="27" t="e">
        <f t="shared" si="108"/>
        <v>#REF!</v>
      </c>
      <c r="DF22" s="27" t="e">
        <f>SUM(DG22+DJ22)</f>
        <v>#REF!</v>
      </c>
      <c r="DG22" s="27" t="e">
        <f>SUM(#REF!)</f>
        <v>#REF!</v>
      </c>
      <c r="DH22" s="27" t="e">
        <f>SUM(#REF!)</f>
        <v>#REF!</v>
      </c>
      <c r="DI22" s="27" t="e">
        <f>SUM(#REF!)</f>
        <v>#REF!</v>
      </c>
      <c r="DJ22" s="27" t="e">
        <f>SUM(#REF!)</f>
        <v>#REF!</v>
      </c>
      <c r="DK22" s="27" t="e">
        <f>SUM(DL22+DO22)</f>
        <v>#REF!</v>
      </c>
      <c r="DL22" s="27" t="e">
        <f>SUM(#REF!)</f>
        <v>#REF!</v>
      </c>
      <c r="DM22" s="27" t="e">
        <f>SUM(#REF!)</f>
        <v>#REF!</v>
      </c>
      <c r="DN22" s="27" t="e">
        <f>SUM(#REF!)</f>
        <v>#REF!</v>
      </c>
      <c r="DO22" s="27" t="e">
        <f>SUM(#REF!)</f>
        <v>#REF!</v>
      </c>
      <c r="DP22" s="27" t="e">
        <f>SUM(#REF!)</f>
        <v>#REF!</v>
      </c>
      <c r="DQ22" s="27" t="e">
        <f>SUM(DF22+DK22)</f>
        <v>#REF!</v>
      </c>
      <c r="DR22" s="27" t="e">
        <f t="shared" si="57"/>
        <v>#REF!</v>
      </c>
      <c r="DS22" s="27" t="e">
        <f t="shared" si="58"/>
        <v>#REF!</v>
      </c>
      <c r="DT22" s="27" t="e">
        <f t="shared" si="59"/>
        <v>#REF!</v>
      </c>
      <c r="DU22" s="27" t="e">
        <f t="shared" si="60"/>
        <v>#REF!</v>
      </c>
      <c r="DV22" s="27" t="e">
        <f t="shared" si="61"/>
        <v>#REF!</v>
      </c>
      <c r="DW22" s="27" t="e">
        <f t="shared" si="62"/>
        <v>#REF!</v>
      </c>
      <c r="DX22" s="27" t="e">
        <f t="shared" si="63"/>
        <v>#REF!</v>
      </c>
      <c r="DY22" s="27" t="e">
        <f t="shared" si="64"/>
        <v>#REF!</v>
      </c>
      <c r="DZ22" s="27" t="e">
        <f t="shared" si="65"/>
        <v>#REF!</v>
      </c>
      <c r="EA22" s="27" t="e">
        <f t="shared" si="66"/>
        <v>#REF!</v>
      </c>
      <c r="EB22" s="27" t="e">
        <f t="shared" si="67"/>
        <v>#REF!</v>
      </c>
      <c r="EC22" s="27" t="e">
        <f t="shared" si="68"/>
        <v>#REF!</v>
      </c>
      <c r="ED22" s="27" t="e">
        <f t="shared" si="100"/>
        <v>#REF!</v>
      </c>
      <c r="EE22" s="27" t="e">
        <f>SUM(#REF!)</f>
        <v>#REF!</v>
      </c>
      <c r="EF22" s="27" t="e">
        <f>SUM(#REF!)</f>
        <v>#REF!</v>
      </c>
      <c r="EG22" s="27" t="e">
        <f>SUM(#REF!)</f>
        <v>#REF!</v>
      </c>
      <c r="EH22" s="27" t="e">
        <f>SUM(#REF!)</f>
        <v>#REF!</v>
      </c>
      <c r="EI22" s="27" t="e">
        <f t="shared" si="101"/>
        <v>#REF!</v>
      </c>
      <c r="EJ22" s="27" t="e">
        <f>SUM(#REF!)</f>
        <v>#REF!</v>
      </c>
      <c r="EK22" s="27" t="e">
        <f>SUM(#REF!)</f>
        <v>#REF!</v>
      </c>
      <c r="EL22" s="27" t="e">
        <f>SUM(#REF!)</f>
        <v>#REF!</v>
      </c>
      <c r="EM22" s="27" t="e">
        <f>SUM(#REF!)</f>
        <v>#REF!</v>
      </c>
      <c r="EN22" s="27" t="e">
        <f>SUM(#REF!)</f>
        <v>#REF!</v>
      </c>
      <c r="EO22" s="27" t="e">
        <f t="shared" si="69"/>
        <v>#REF!</v>
      </c>
      <c r="EP22" s="27" t="e">
        <f t="shared" si="70"/>
        <v>#REF!</v>
      </c>
      <c r="EQ22" s="27" t="e">
        <f t="shared" si="71"/>
        <v>#REF!</v>
      </c>
      <c r="ER22" s="27" t="e">
        <f t="shared" si="72"/>
        <v>#REF!</v>
      </c>
      <c r="ES22" s="27" t="e">
        <f t="shared" si="73"/>
        <v>#REF!</v>
      </c>
      <c r="ET22" s="27" t="e">
        <f t="shared" si="74"/>
        <v>#REF!</v>
      </c>
      <c r="EU22" s="27" t="e">
        <f t="shared" si="75"/>
        <v>#REF!</v>
      </c>
      <c r="EV22" s="27" t="e">
        <f t="shared" si="76"/>
        <v>#REF!</v>
      </c>
      <c r="EW22" s="27" t="e">
        <f t="shared" si="77"/>
        <v>#REF!</v>
      </c>
      <c r="EX22" s="27" t="e">
        <f t="shared" si="78"/>
        <v>#REF!</v>
      </c>
      <c r="EY22" s="27" t="e">
        <f t="shared" si="79"/>
        <v>#REF!</v>
      </c>
      <c r="EZ22" s="27" t="e">
        <f t="shared" si="80"/>
        <v>#REF!</v>
      </c>
      <c r="FA22" s="27" t="e">
        <f t="shared" si="81"/>
        <v>#REF!</v>
      </c>
      <c r="FB22" s="27" t="e">
        <f>SUM(FC22+FF22)</f>
        <v>#REF!</v>
      </c>
      <c r="FC22" s="27" t="e">
        <f>SUM(#REF!)</f>
        <v>#REF!</v>
      </c>
      <c r="FD22" s="27" t="e">
        <f>SUM(#REF!)</f>
        <v>#REF!</v>
      </c>
      <c r="FE22" s="27" t="e">
        <f>SUM(#REF!)</f>
        <v>#REF!</v>
      </c>
      <c r="FF22" s="27" t="e">
        <f>SUM(#REF!)</f>
        <v>#REF!</v>
      </c>
      <c r="FG22" s="27" t="e">
        <f>SUM(#REF!)</f>
        <v>#REF!</v>
      </c>
      <c r="FH22" s="27" t="e">
        <f>SUM(#REF!)</f>
        <v>#REF!</v>
      </c>
      <c r="FI22" s="27" t="e">
        <f>SUM(#REF!)</f>
        <v>#REF!</v>
      </c>
      <c r="FJ22" s="27" t="e">
        <f>SUM(#REF!)</f>
        <v>#REF!</v>
      </c>
      <c r="FK22" s="27" t="e">
        <f>SUM(#REF!)</f>
        <v>#REF!</v>
      </c>
      <c r="FL22" s="27" t="e">
        <f>SUM(#REF!)</f>
        <v>#REF!</v>
      </c>
      <c r="FM22" s="27" t="e">
        <f t="shared" si="82"/>
        <v>#REF!</v>
      </c>
      <c r="FN22" s="27" t="e">
        <f t="shared" si="87"/>
        <v>#REF!</v>
      </c>
      <c r="FO22" s="27" t="e">
        <f t="shared" si="88"/>
        <v>#REF!</v>
      </c>
      <c r="FP22" s="27" t="e">
        <f t="shared" si="89"/>
        <v>#REF!</v>
      </c>
      <c r="FQ22" s="27" t="e">
        <f t="shared" si="90"/>
        <v>#REF!</v>
      </c>
      <c r="FR22" s="27" t="e">
        <f t="shared" si="91"/>
        <v>#REF!</v>
      </c>
      <c r="FS22" s="27" t="e">
        <f t="shared" si="92"/>
        <v>#REF!</v>
      </c>
      <c r="FT22" s="27" t="e">
        <f t="shared" si="93"/>
        <v>#REF!</v>
      </c>
      <c r="FU22" s="27" t="e">
        <f t="shared" si="94"/>
        <v>#REF!</v>
      </c>
      <c r="FV22" s="27" t="e">
        <f t="shared" si="95"/>
        <v>#REF!</v>
      </c>
      <c r="FW22" s="27" t="e">
        <f t="shared" si="96"/>
        <v>#REF!</v>
      </c>
      <c r="FX22" s="27" t="e">
        <f t="shared" si="97"/>
        <v>#REF!</v>
      </c>
      <c r="FY22" s="27" t="e">
        <f t="shared" si="98"/>
        <v>#REF!</v>
      </c>
      <c r="FZ22" s="27" t="e">
        <f t="shared" si="102"/>
        <v>#REF!</v>
      </c>
      <c r="GA22" s="27" t="e">
        <f>SUM(#REF!)</f>
        <v>#REF!</v>
      </c>
      <c r="GB22" s="27" t="e">
        <f>SUM(#REF!)</f>
        <v>#REF!</v>
      </c>
      <c r="GC22" s="27" t="e">
        <f>SUM(#REF!)</f>
        <v>#REF!</v>
      </c>
      <c r="GD22" s="27" t="e">
        <f>SUM(#REF!)</f>
        <v>#REF!</v>
      </c>
      <c r="GE22" s="27" t="e">
        <f t="shared" si="84"/>
        <v>#REF!</v>
      </c>
      <c r="GF22" s="27" t="e">
        <f>SUM(#REF!)</f>
        <v>#REF!</v>
      </c>
      <c r="GG22" s="27" t="e">
        <f>SUM(#REF!)</f>
        <v>#REF!</v>
      </c>
      <c r="GH22" s="27" t="e">
        <f>SUM(#REF!)</f>
        <v>#REF!</v>
      </c>
      <c r="GI22" s="27" t="e">
        <f>SUM(#REF!)</f>
        <v>#REF!</v>
      </c>
      <c r="GJ22" s="27" t="e">
        <f>SUM(#REF!)</f>
        <v>#REF!</v>
      </c>
      <c r="GK22" s="27" t="e">
        <f t="shared" si="85"/>
        <v>#REF!</v>
      </c>
      <c r="GL22" s="26" t="s">
        <v>20</v>
      </c>
      <c r="GM22" s="49">
        <v>34828.3</v>
      </c>
      <c r="GN22" s="49">
        <v>33700</v>
      </c>
      <c r="GO22" s="49">
        <v>713.4</v>
      </c>
      <c r="GP22" s="49">
        <v>564</v>
      </c>
      <c r="GQ22" s="65"/>
      <c r="GR22" s="65"/>
      <c r="GS22" s="65"/>
      <c r="GT22" s="65"/>
      <c r="GU22" s="65">
        <v>563.3</v>
      </c>
      <c r="GW22" s="65">
        <f t="shared" si="99"/>
        <v>563.3</v>
      </c>
    </row>
    <row r="23" spans="1:205" s="14" customFormat="1" ht="37.5">
      <c r="A23" s="50" t="s">
        <v>26</v>
      </c>
      <c r="B23" s="27" t="e">
        <f>SUM(#REF!)</f>
        <v>#REF!</v>
      </c>
      <c r="C23" s="27" t="e">
        <f>SUM(#REF!)</f>
        <v>#REF!</v>
      </c>
      <c r="D23" s="27" t="e">
        <f>SUM(#REF!)</f>
        <v>#REF!</v>
      </c>
      <c r="E23" s="27" t="e">
        <f>SUM(#REF!)</f>
        <v>#REF!</v>
      </c>
      <c r="F23" s="27" t="e">
        <f>SUM(#REF!)</f>
        <v>#REF!</v>
      </c>
      <c r="G23" s="27" t="e">
        <f>SUM(#REF!)</f>
        <v>#REF!</v>
      </c>
      <c r="H23" s="27" t="e">
        <f>SUM(#REF!)</f>
        <v>#REF!</v>
      </c>
      <c r="I23" s="27" t="e">
        <f>SUM(#REF!)</f>
        <v>#REF!</v>
      </c>
      <c r="J23" s="27" t="e">
        <f>SUM(#REF!)</f>
        <v>#REF!</v>
      </c>
      <c r="K23" s="27" t="e">
        <f>SUM(#REF!)</f>
        <v>#REF!</v>
      </c>
      <c r="L23" s="27" t="e">
        <f>SUM(#REF!)</f>
        <v>#REF!</v>
      </c>
      <c r="M23" s="27" t="e">
        <f>SUM(#REF!)</f>
        <v>#REF!</v>
      </c>
      <c r="N23" s="27" t="e">
        <f>SUM(#REF!)</f>
        <v>#REF!</v>
      </c>
      <c r="O23" s="27" t="e">
        <f>SUM(#REF!)</f>
        <v>#REF!</v>
      </c>
      <c r="P23" s="27" t="e">
        <f>SUM(#REF!)</f>
        <v>#REF!</v>
      </c>
      <c r="Q23" s="27" t="e">
        <f>SUM(#REF!)</f>
        <v>#REF!</v>
      </c>
      <c r="R23" s="27" t="e">
        <f>SUM(#REF!)</f>
        <v>#REF!</v>
      </c>
      <c r="S23" s="27" t="e">
        <f>SUM(#REF!)</f>
        <v>#REF!</v>
      </c>
      <c r="T23" s="27" t="e">
        <f>SUM(#REF!)</f>
        <v>#REF!</v>
      </c>
      <c r="U23" s="27" t="e">
        <f>SUM(#REF!)</f>
        <v>#REF!</v>
      </c>
      <c r="V23" s="27" t="e">
        <f>SUM(#REF!)</f>
        <v>#REF!</v>
      </c>
      <c r="W23" s="27" t="e">
        <f>SUM(#REF!)</f>
        <v>#REF!</v>
      </c>
      <c r="X23" s="27" t="e">
        <f>SUM(#REF!)</f>
        <v>#REF!</v>
      </c>
      <c r="Y23" s="27" t="e">
        <f>SUM(N23+S23)</f>
        <v>#REF!</v>
      </c>
      <c r="Z23" s="27" t="e">
        <f t="shared" si="103"/>
        <v>#REF!</v>
      </c>
      <c r="AA23" s="27" t="e">
        <f t="shared" si="103"/>
        <v>#REF!</v>
      </c>
      <c r="AB23" s="27" t="e">
        <f t="shared" si="103"/>
        <v>#REF!</v>
      </c>
      <c r="AC23" s="27" t="e">
        <f t="shared" si="103"/>
        <v>#REF!</v>
      </c>
      <c r="AD23" s="27" t="e">
        <f t="shared" si="103"/>
        <v>#REF!</v>
      </c>
      <c r="AE23" s="27" t="e">
        <f t="shared" si="103"/>
        <v>#REF!</v>
      </c>
      <c r="AF23" s="27" t="e">
        <f t="shared" si="103"/>
        <v>#REF!</v>
      </c>
      <c r="AG23" s="27" t="e">
        <f t="shared" si="103"/>
        <v>#REF!</v>
      </c>
      <c r="AH23" s="27" t="e">
        <f t="shared" si="103"/>
        <v>#REF!</v>
      </c>
      <c r="AI23" s="27" t="e">
        <f t="shared" si="103"/>
        <v>#REF!</v>
      </c>
      <c r="AJ23" s="27" t="e">
        <f t="shared" si="103"/>
        <v>#REF!</v>
      </c>
      <c r="AK23" s="27" t="e">
        <f t="shared" si="103"/>
        <v>#REF!</v>
      </c>
      <c r="AL23" s="27" t="e">
        <f>SUM(AM23+AP23)</f>
        <v>#REF!</v>
      </c>
      <c r="AM23" s="27" t="e">
        <f>SUM(#REF!)</f>
        <v>#REF!</v>
      </c>
      <c r="AN23" s="27" t="e">
        <f>SUM(#REF!)</f>
        <v>#REF!</v>
      </c>
      <c r="AO23" s="27" t="e">
        <f>SUM(#REF!)</f>
        <v>#REF!</v>
      </c>
      <c r="AP23" s="27" t="e">
        <f>SUM(#REF!)</f>
        <v>#REF!</v>
      </c>
      <c r="AQ23" s="27" t="e">
        <f>SUM(#REF!)</f>
        <v>#REF!</v>
      </c>
      <c r="AR23" s="27" t="e">
        <f>SUM(#REF!)</f>
        <v>#REF!</v>
      </c>
      <c r="AS23" s="27" t="e">
        <f>SUM(#REF!)</f>
        <v>#REF!</v>
      </c>
      <c r="AT23" s="27" t="e">
        <f>SUM(#REF!)</f>
        <v>#REF!</v>
      </c>
      <c r="AU23" s="27" t="e">
        <f>SUM(#REF!)</f>
        <v>#REF!</v>
      </c>
      <c r="AV23" s="27" t="e">
        <f>SUM(#REF!)</f>
        <v>#REF!</v>
      </c>
      <c r="AW23" s="27" t="e">
        <f>SUM(AL23+AQ23)</f>
        <v>#REF!</v>
      </c>
      <c r="AX23" s="27" t="e">
        <f t="shared" si="104"/>
        <v>#REF!</v>
      </c>
      <c r="AY23" s="27" t="e">
        <f t="shared" si="104"/>
        <v>#REF!</v>
      </c>
      <c r="AZ23" s="27" t="e">
        <f t="shared" si="104"/>
        <v>#REF!</v>
      </c>
      <c r="BA23" s="27" t="e">
        <f t="shared" si="104"/>
        <v>#REF!</v>
      </c>
      <c r="BB23" s="27" t="e">
        <f t="shared" si="104"/>
        <v>#REF!</v>
      </c>
      <c r="BC23" s="27" t="e">
        <f t="shared" si="104"/>
        <v>#REF!</v>
      </c>
      <c r="BD23" s="27" t="e">
        <f t="shared" si="104"/>
        <v>#REF!</v>
      </c>
      <c r="BE23" s="27" t="e">
        <f t="shared" si="104"/>
        <v>#REF!</v>
      </c>
      <c r="BF23" s="27" t="e">
        <f t="shared" si="104"/>
        <v>#REF!</v>
      </c>
      <c r="BG23" s="27" t="e">
        <f t="shared" si="104"/>
        <v>#REF!</v>
      </c>
      <c r="BH23" s="27" t="e">
        <f t="shared" si="104"/>
        <v>#REF!</v>
      </c>
      <c r="BI23" s="27" t="e">
        <f t="shared" si="104"/>
        <v>#REF!</v>
      </c>
      <c r="BJ23" s="27" t="e">
        <f>SUM(BK23+BN23)</f>
        <v>#REF!</v>
      </c>
      <c r="BK23" s="27" t="e">
        <f>SUM(#REF!)</f>
        <v>#REF!</v>
      </c>
      <c r="BL23" s="27" t="e">
        <f>SUM(#REF!)</f>
        <v>#REF!</v>
      </c>
      <c r="BM23" s="27" t="e">
        <f>SUM(#REF!)</f>
        <v>#REF!</v>
      </c>
      <c r="BN23" s="27" t="e">
        <f>SUM(#REF!)</f>
        <v>#REF!</v>
      </c>
      <c r="BO23" s="27" t="e">
        <f>SUM(BP23+BS23)</f>
        <v>#REF!</v>
      </c>
      <c r="BP23" s="27" t="e">
        <f>SUM(#REF!)</f>
        <v>#REF!</v>
      </c>
      <c r="BQ23" s="27" t="e">
        <f>SUM(#REF!)</f>
        <v>#REF!</v>
      </c>
      <c r="BR23" s="27" t="e">
        <f>SUM(#REF!)</f>
        <v>#REF!</v>
      </c>
      <c r="BS23" s="27" t="e">
        <f>SUM(#REF!)</f>
        <v>#REF!</v>
      </c>
      <c r="BT23" s="27" t="e">
        <f>SUM(#REF!)</f>
        <v>#REF!</v>
      </c>
      <c r="BU23" s="27" t="e">
        <f t="shared" si="105"/>
        <v>#REF!</v>
      </c>
      <c r="BV23" s="27" t="e">
        <f t="shared" si="106"/>
        <v>#REF!</v>
      </c>
      <c r="BW23" s="27" t="e">
        <f t="shared" si="106"/>
        <v>#REF!</v>
      </c>
      <c r="BX23" s="27" t="e">
        <f t="shared" si="106"/>
        <v>#REF!</v>
      </c>
      <c r="BY23" s="27" t="e">
        <f t="shared" si="106"/>
        <v>#REF!</v>
      </c>
      <c r="BZ23" s="27" t="e">
        <f t="shared" si="106"/>
        <v>#REF!</v>
      </c>
      <c r="CA23" s="27" t="e">
        <f t="shared" si="106"/>
        <v>#REF!</v>
      </c>
      <c r="CB23" s="27" t="e">
        <f t="shared" si="106"/>
        <v>#REF!</v>
      </c>
      <c r="CC23" s="27" t="e">
        <f t="shared" si="106"/>
        <v>#REF!</v>
      </c>
      <c r="CD23" s="27" t="e">
        <f t="shared" si="106"/>
        <v>#REF!</v>
      </c>
      <c r="CE23" s="27" t="e">
        <f t="shared" si="106"/>
        <v>#REF!</v>
      </c>
      <c r="CF23" s="27" t="e">
        <f t="shared" si="106"/>
        <v>#REF!</v>
      </c>
      <c r="CG23" s="27" t="e">
        <f t="shared" si="106"/>
        <v>#REF!</v>
      </c>
      <c r="CH23" s="27" t="e">
        <f>SUM(CI23+CL23)</f>
        <v>#REF!</v>
      </c>
      <c r="CI23" s="27" t="e">
        <f>SUM(#REF!)</f>
        <v>#REF!</v>
      </c>
      <c r="CJ23" s="27" t="e">
        <f>SUM(#REF!)</f>
        <v>#REF!</v>
      </c>
      <c r="CK23" s="27" t="e">
        <f>SUM(#REF!)</f>
        <v>#REF!</v>
      </c>
      <c r="CL23" s="27" t="e">
        <f>SUM(#REF!)</f>
        <v>#REF!</v>
      </c>
      <c r="CM23" s="27" t="e">
        <f>SUM(CN23+CQ23)</f>
        <v>#REF!</v>
      </c>
      <c r="CN23" s="27" t="e">
        <f>SUM(#REF!)</f>
        <v>#REF!</v>
      </c>
      <c r="CO23" s="27" t="e">
        <f>SUM(#REF!)</f>
        <v>#REF!</v>
      </c>
      <c r="CP23" s="27" t="e">
        <f>SUM(#REF!)</f>
        <v>#REF!</v>
      </c>
      <c r="CQ23" s="27" t="e">
        <f>SUM(#REF!)</f>
        <v>#REF!</v>
      </c>
      <c r="CR23" s="27" t="e">
        <f>SUM(#REF!)</f>
        <v>#REF!</v>
      </c>
      <c r="CS23" s="27" t="e">
        <f t="shared" si="107"/>
        <v>#REF!</v>
      </c>
      <c r="CT23" s="27" t="e">
        <f t="shared" si="108"/>
        <v>#REF!</v>
      </c>
      <c r="CU23" s="27" t="e">
        <f t="shared" si="108"/>
        <v>#REF!</v>
      </c>
      <c r="CV23" s="27" t="e">
        <f t="shared" si="108"/>
        <v>#REF!</v>
      </c>
      <c r="CW23" s="27" t="e">
        <f t="shared" si="108"/>
        <v>#REF!</v>
      </c>
      <c r="CX23" s="27" t="e">
        <f t="shared" si="108"/>
        <v>#REF!</v>
      </c>
      <c r="CY23" s="27" t="e">
        <f t="shared" si="108"/>
        <v>#REF!</v>
      </c>
      <c r="CZ23" s="27" t="e">
        <f t="shared" si="108"/>
        <v>#REF!</v>
      </c>
      <c r="DA23" s="27" t="e">
        <f t="shared" si="108"/>
        <v>#REF!</v>
      </c>
      <c r="DB23" s="27" t="e">
        <f t="shared" si="108"/>
        <v>#REF!</v>
      </c>
      <c r="DC23" s="27" t="e">
        <f t="shared" si="108"/>
        <v>#REF!</v>
      </c>
      <c r="DD23" s="27" t="e">
        <f t="shared" si="108"/>
        <v>#REF!</v>
      </c>
      <c r="DE23" s="27" t="e">
        <f t="shared" si="108"/>
        <v>#REF!</v>
      </c>
      <c r="DF23" s="27" t="e">
        <f>SUM(DG23+DJ23)</f>
        <v>#REF!</v>
      </c>
      <c r="DG23" s="27" t="e">
        <f>SUM(#REF!)</f>
        <v>#REF!</v>
      </c>
      <c r="DH23" s="27" t="e">
        <f>SUM(#REF!)</f>
        <v>#REF!</v>
      </c>
      <c r="DI23" s="27" t="e">
        <f>SUM(#REF!)</f>
        <v>#REF!</v>
      </c>
      <c r="DJ23" s="27" t="e">
        <f>SUM(#REF!)</f>
        <v>#REF!</v>
      </c>
      <c r="DK23" s="27" t="e">
        <f>SUM(DL23+DO23)</f>
        <v>#REF!</v>
      </c>
      <c r="DL23" s="27" t="e">
        <f>SUM(#REF!)</f>
        <v>#REF!</v>
      </c>
      <c r="DM23" s="27" t="e">
        <f>SUM(#REF!)</f>
        <v>#REF!</v>
      </c>
      <c r="DN23" s="27" t="e">
        <f>SUM(#REF!)</f>
        <v>#REF!</v>
      </c>
      <c r="DO23" s="27" t="e">
        <f>SUM(#REF!)</f>
        <v>#REF!</v>
      </c>
      <c r="DP23" s="27" t="e">
        <f>SUM(#REF!)</f>
        <v>#REF!</v>
      </c>
      <c r="DQ23" s="27" t="e">
        <f>SUM(DF23+DK23)</f>
        <v>#REF!</v>
      </c>
      <c r="DR23" s="27" t="e">
        <f t="shared" si="57"/>
        <v>#REF!</v>
      </c>
      <c r="DS23" s="27" t="e">
        <f t="shared" si="58"/>
        <v>#REF!</v>
      </c>
      <c r="DT23" s="27" t="e">
        <f t="shared" si="59"/>
        <v>#REF!</v>
      </c>
      <c r="DU23" s="27" t="e">
        <f t="shared" si="60"/>
        <v>#REF!</v>
      </c>
      <c r="DV23" s="27" t="e">
        <f t="shared" si="61"/>
        <v>#REF!</v>
      </c>
      <c r="DW23" s="27" t="e">
        <f t="shared" si="62"/>
        <v>#REF!</v>
      </c>
      <c r="DX23" s="27" t="e">
        <f t="shared" si="63"/>
        <v>#REF!</v>
      </c>
      <c r="DY23" s="27" t="e">
        <f t="shared" si="64"/>
        <v>#REF!</v>
      </c>
      <c r="DZ23" s="27" t="e">
        <f t="shared" si="65"/>
        <v>#REF!</v>
      </c>
      <c r="EA23" s="27" t="e">
        <f t="shared" si="66"/>
        <v>#REF!</v>
      </c>
      <c r="EB23" s="27" t="e">
        <f t="shared" si="67"/>
        <v>#REF!</v>
      </c>
      <c r="EC23" s="27" t="e">
        <f t="shared" si="68"/>
        <v>#REF!</v>
      </c>
      <c r="ED23" s="27" t="e">
        <f t="shared" si="100"/>
        <v>#REF!</v>
      </c>
      <c r="EE23" s="27" t="e">
        <f>SUM(#REF!)</f>
        <v>#REF!</v>
      </c>
      <c r="EF23" s="27" t="e">
        <f>SUM(#REF!)</f>
        <v>#REF!</v>
      </c>
      <c r="EG23" s="27" t="e">
        <f>SUM(#REF!)</f>
        <v>#REF!</v>
      </c>
      <c r="EH23" s="27" t="e">
        <f>SUM(#REF!)</f>
        <v>#REF!</v>
      </c>
      <c r="EI23" s="27" t="e">
        <f t="shared" si="101"/>
        <v>#REF!</v>
      </c>
      <c r="EJ23" s="27" t="e">
        <f>SUM(#REF!)</f>
        <v>#REF!</v>
      </c>
      <c r="EK23" s="27" t="e">
        <f>SUM(#REF!)</f>
        <v>#REF!</v>
      </c>
      <c r="EL23" s="27" t="e">
        <f>SUM(#REF!)</f>
        <v>#REF!</v>
      </c>
      <c r="EM23" s="27" t="e">
        <f>SUM(#REF!)</f>
        <v>#REF!</v>
      </c>
      <c r="EN23" s="27" t="e">
        <f>SUM(#REF!)</f>
        <v>#REF!</v>
      </c>
      <c r="EO23" s="27" t="e">
        <f t="shared" si="69"/>
        <v>#REF!</v>
      </c>
      <c r="EP23" s="27" t="e">
        <f t="shared" si="70"/>
        <v>#REF!</v>
      </c>
      <c r="EQ23" s="27" t="e">
        <f t="shared" si="71"/>
        <v>#REF!</v>
      </c>
      <c r="ER23" s="27" t="e">
        <f t="shared" si="72"/>
        <v>#REF!</v>
      </c>
      <c r="ES23" s="27" t="e">
        <f t="shared" si="73"/>
        <v>#REF!</v>
      </c>
      <c r="ET23" s="27" t="e">
        <f t="shared" si="74"/>
        <v>#REF!</v>
      </c>
      <c r="EU23" s="27" t="e">
        <f t="shared" si="75"/>
        <v>#REF!</v>
      </c>
      <c r="EV23" s="27" t="e">
        <f t="shared" si="76"/>
        <v>#REF!</v>
      </c>
      <c r="EW23" s="27" t="e">
        <f t="shared" si="77"/>
        <v>#REF!</v>
      </c>
      <c r="EX23" s="27" t="e">
        <f t="shared" si="78"/>
        <v>#REF!</v>
      </c>
      <c r="EY23" s="27" t="e">
        <f t="shared" si="79"/>
        <v>#REF!</v>
      </c>
      <c r="EZ23" s="27" t="e">
        <f t="shared" si="80"/>
        <v>#REF!</v>
      </c>
      <c r="FA23" s="27" t="e">
        <f t="shared" si="81"/>
        <v>#REF!</v>
      </c>
      <c r="FB23" s="27" t="e">
        <f>SUM(FC23+FF23)</f>
        <v>#REF!</v>
      </c>
      <c r="FC23" s="27" t="e">
        <f>SUM(#REF!)</f>
        <v>#REF!</v>
      </c>
      <c r="FD23" s="27" t="e">
        <f>SUM(#REF!)</f>
        <v>#REF!</v>
      </c>
      <c r="FE23" s="27" t="e">
        <f>SUM(#REF!)</f>
        <v>#REF!</v>
      </c>
      <c r="FF23" s="27" t="e">
        <f>SUM(#REF!)</f>
        <v>#REF!</v>
      </c>
      <c r="FG23" s="27" t="e">
        <f>SUM(#REF!)</f>
        <v>#REF!</v>
      </c>
      <c r="FH23" s="27" t="e">
        <f>SUM(#REF!)</f>
        <v>#REF!</v>
      </c>
      <c r="FI23" s="27" t="e">
        <f>SUM(#REF!)</f>
        <v>#REF!</v>
      </c>
      <c r="FJ23" s="27" t="e">
        <f>SUM(#REF!)</f>
        <v>#REF!</v>
      </c>
      <c r="FK23" s="27" t="e">
        <f>SUM(#REF!)</f>
        <v>#REF!</v>
      </c>
      <c r="FL23" s="27" t="e">
        <f>SUM(#REF!)</f>
        <v>#REF!</v>
      </c>
      <c r="FM23" s="27" t="e">
        <f t="shared" si="82"/>
        <v>#REF!</v>
      </c>
      <c r="FN23" s="27" t="e">
        <f t="shared" si="87"/>
        <v>#REF!</v>
      </c>
      <c r="FO23" s="27" t="e">
        <f t="shared" si="88"/>
        <v>#REF!</v>
      </c>
      <c r="FP23" s="27" t="e">
        <f t="shared" si="89"/>
        <v>#REF!</v>
      </c>
      <c r="FQ23" s="27" t="e">
        <f t="shared" si="90"/>
        <v>#REF!</v>
      </c>
      <c r="FR23" s="27" t="e">
        <f t="shared" si="91"/>
        <v>#REF!</v>
      </c>
      <c r="FS23" s="27" t="e">
        <f t="shared" si="92"/>
        <v>#REF!</v>
      </c>
      <c r="FT23" s="27" t="e">
        <f t="shared" si="93"/>
        <v>#REF!</v>
      </c>
      <c r="FU23" s="27" t="e">
        <f t="shared" si="94"/>
        <v>#REF!</v>
      </c>
      <c r="FV23" s="27" t="e">
        <f t="shared" si="95"/>
        <v>#REF!</v>
      </c>
      <c r="FW23" s="27" t="e">
        <f t="shared" si="96"/>
        <v>#REF!</v>
      </c>
      <c r="FX23" s="27" t="e">
        <f t="shared" si="97"/>
        <v>#REF!</v>
      </c>
      <c r="FY23" s="27" t="e">
        <f t="shared" si="98"/>
        <v>#REF!</v>
      </c>
      <c r="FZ23" s="27" t="e">
        <f t="shared" si="102"/>
        <v>#REF!</v>
      </c>
      <c r="GA23" s="27" t="e">
        <f>SUM(#REF!)</f>
        <v>#REF!</v>
      </c>
      <c r="GB23" s="27" t="e">
        <f>SUM(#REF!)</f>
        <v>#REF!</v>
      </c>
      <c r="GC23" s="27" t="e">
        <f>SUM(#REF!)</f>
        <v>#REF!</v>
      </c>
      <c r="GD23" s="27" t="e">
        <f>SUM(#REF!)</f>
        <v>#REF!</v>
      </c>
      <c r="GE23" s="27" t="e">
        <f t="shared" si="84"/>
        <v>#REF!</v>
      </c>
      <c r="GF23" s="27" t="e">
        <f>SUM(#REF!)</f>
        <v>#REF!</v>
      </c>
      <c r="GG23" s="27" t="e">
        <f>SUM(#REF!)</f>
        <v>#REF!</v>
      </c>
      <c r="GH23" s="27" t="e">
        <f>SUM(#REF!)</f>
        <v>#REF!</v>
      </c>
      <c r="GI23" s="27" t="e">
        <f>SUM(#REF!)</f>
        <v>#REF!</v>
      </c>
      <c r="GJ23" s="27" t="e">
        <f>SUM(#REF!)</f>
        <v>#REF!</v>
      </c>
      <c r="GK23" s="27" t="e">
        <f t="shared" si="85"/>
        <v>#REF!</v>
      </c>
      <c r="GL23" s="26" t="s">
        <v>25</v>
      </c>
      <c r="GM23" s="49">
        <v>2012.3</v>
      </c>
      <c r="GN23" s="49">
        <v>1226</v>
      </c>
      <c r="GO23" s="49">
        <v>98613.6</v>
      </c>
      <c r="GP23" s="49">
        <v>57600</v>
      </c>
      <c r="GQ23" s="65"/>
      <c r="GR23" s="65"/>
      <c r="GS23" s="65"/>
      <c r="GT23" s="65"/>
      <c r="GU23" s="65">
        <v>57593.1</v>
      </c>
      <c r="GW23" s="65">
        <f t="shared" si="99"/>
        <v>57593.1</v>
      </c>
    </row>
    <row r="24" spans="1:205" s="14" customFormat="1" ht="59.25" customHeight="1">
      <c r="A24" s="50" t="s">
        <v>65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6" t="s">
        <v>64</v>
      </c>
      <c r="GM24" s="49">
        <v>158.8</v>
      </c>
      <c r="GN24" s="49">
        <v>158.8</v>
      </c>
      <c r="GO24" s="49">
        <v>0</v>
      </c>
      <c r="GP24" s="49"/>
      <c r="GQ24" s="65"/>
      <c r="GR24" s="65"/>
      <c r="GS24" s="65"/>
      <c r="GT24" s="65"/>
      <c r="GU24" s="65"/>
      <c r="GW24" s="65">
        <f t="shared" si="99"/>
        <v>0</v>
      </c>
    </row>
    <row r="25" spans="1:205" s="14" customFormat="1" ht="56.25">
      <c r="A25" s="50" t="s">
        <v>37</v>
      </c>
      <c r="B25" s="27" t="e">
        <f>SUM(#REF!)</f>
        <v>#REF!</v>
      </c>
      <c r="C25" s="27" t="e">
        <f>SUM(#REF!)</f>
        <v>#REF!</v>
      </c>
      <c r="D25" s="27" t="e">
        <f>SUM(#REF!)</f>
        <v>#REF!</v>
      </c>
      <c r="E25" s="27" t="e">
        <f>SUM(#REF!)</f>
        <v>#REF!</v>
      </c>
      <c r="F25" s="27" t="e">
        <f>SUM(#REF!)</f>
        <v>#REF!</v>
      </c>
      <c r="G25" s="27" t="e">
        <f>SUM(#REF!)</f>
        <v>#REF!</v>
      </c>
      <c r="H25" s="27" t="e">
        <f>SUM(#REF!)</f>
        <v>#REF!</v>
      </c>
      <c r="I25" s="27" t="e">
        <f>SUM(#REF!)</f>
        <v>#REF!</v>
      </c>
      <c r="J25" s="27" t="e">
        <f>SUM(#REF!)</f>
        <v>#REF!</v>
      </c>
      <c r="K25" s="27" t="e">
        <f>SUM(#REF!)</f>
        <v>#REF!</v>
      </c>
      <c r="L25" s="27" t="e">
        <f>SUM(#REF!)</f>
        <v>#REF!</v>
      </c>
      <c r="M25" s="27" t="e">
        <f>SUM(#REF!)</f>
        <v>#REF!</v>
      </c>
      <c r="N25" s="27" t="e">
        <f>SUM(#REF!)</f>
        <v>#REF!</v>
      </c>
      <c r="O25" s="27" t="e">
        <f>SUM(#REF!)</f>
        <v>#REF!</v>
      </c>
      <c r="P25" s="27" t="e">
        <f>SUM(#REF!)</f>
        <v>#REF!</v>
      </c>
      <c r="Q25" s="27" t="e">
        <f>SUM(#REF!)</f>
        <v>#REF!</v>
      </c>
      <c r="R25" s="27" t="e">
        <f>SUM(#REF!)</f>
        <v>#REF!</v>
      </c>
      <c r="S25" s="27" t="e">
        <f>SUM(#REF!)</f>
        <v>#REF!</v>
      </c>
      <c r="T25" s="27" t="e">
        <f>SUM(#REF!)</f>
        <v>#REF!</v>
      </c>
      <c r="U25" s="27" t="e">
        <f>SUM(#REF!)</f>
        <v>#REF!</v>
      </c>
      <c r="V25" s="27" t="e">
        <f>SUM(#REF!)</f>
        <v>#REF!</v>
      </c>
      <c r="W25" s="27" t="e">
        <f>SUM(#REF!)</f>
        <v>#REF!</v>
      </c>
      <c r="X25" s="27" t="e">
        <f>SUM(#REF!)</f>
        <v>#REF!</v>
      </c>
      <c r="Y25" s="27" t="e">
        <f>SUM(N25+S25)</f>
        <v>#REF!</v>
      </c>
      <c r="Z25" s="27" t="e">
        <f t="shared" si="103"/>
        <v>#REF!</v>
      </c>
      <c r="AA25" s="27" t="e">
        <f t="shared" si="103"/>
        <v>#REF!</v>
      </c>
      <c r="AB25" s="27" t="e">
        <f t="shared" si="103"/>
        <v>#REF!</v>
      </c>
      <c r="AC25" s="27" t="e">
        <f t="shared" si="103"/>
        <v>#REF!</v>
      </c>
      <c r="AD25" s="27" t="e">
        <f t="shared" si="103"/>
        <v>#REF!</v>
      </c>
      <c r="AE25" s="27" t="e">
        <f t="shared" si="103"/>
        <v>#REF!</v>
      </c>
      <c r="AF25" s="27" t="e">
        <f t="shared" si="103"/>
        <v>#REF!</v>
      </c>
      <c r="AG25" s="27" t="e">
        <f t="shared" si="103"/>
        <v>#REF!</v>
      </c>
      <c r="AH25" s="27" t="e">
        <f t="shared" si="103"/>
        <v>#REF!</v>
      </c>
      <c r="AI25" s="27" t="e">
        <f t="shared" si="103"/>
        <v>#REF!</v>
      </c>
      <c r="AJ25" s="27" t="e">
        <f t="shared" si="103"/>
        <v>#REF!</v>
      </c>
      <c r="AK25" s="27" t="e">
        <f t="shared" si="103"/>
        <v>#REF!</v>
      </c>
      <c r="AL25" s="27" t="e">
        <f>SUM(AM25+AP25)</f>
        <v>#REF!</v>
      </c>
      <c r="AM25" s="27" t="e">
        <f>SUM(#REF!)</f>
        <v>#REF!</v>
      </c>
      <c r="AN25" s="27" t="e">
        <f>SUM(#REF!)</f>
        <v>#REF!</v>
      </c>
      <c r="AO25" s="27" t="e">
        <f>SUM(#REF!)</f>
        <v>#REF!</v>
      </c>
      <c r="AP25" s="27" t="e">
        <f>SUM(#REF!)</f>
        <v>#REF!</v>
      </c>
      <c r="AQ25" s="27" t="e">
        <f>SUM(#REF!)</f>
        <v>#REF!</v>
      </c>
      <c r="AR25" s="27" t="e">
        <f>SUM(#REF!)</f>
        <v>#REF!</v>
      </c>
      <c r="AS25" s="27" t="e">
        <f>SUM(#REF!)</f>
        <v>#REF!</v>
      </c>
      <c r="AT25" s="27" t="e">
        <f>SUM(#REF!)</f>
        <v>#REF!</v>
      </c>
      <c r="AU25" s="27" t="e">
        <f>SUM(#REF!)</f>
        <v>#REF!</v>
      </c>
      <c r="AV25" s="27" t="e">
        <f>SUM(#REF!)</f>
        <v>#REF!</v>
      </c>
      <c r="AW25" s="27" t="e">
        <f>SUM(AL25+AQ25)</f>
        <v>#REF!</v>
      </c>
      <c r="AX25" s="27" t="e">
        <f t="shared" si="104"/>
        <v>#REF!</v>
      </c>
      <c r="AY25" s="27" t="e">
        <f t="shared" si="104"/>
        <v>#REF!</v>
      </c>
      <c r="AZ25" s="27" t="e">
        <f t="shared" si="104"/>
        <v>#REF!</v>
      </c>
      <c r="BA25" s="27" t="e">
        <f t="shared" si="104"/>
        <v>#REF!</v>
      </c>
      <c r="BB25" s="27" t="e">
        <f t="shared" si="104"/>
        <v>#REF!</v>
      </c>
      <c r="BC25" s="27" t="e">
        <f t="shared" si="104"/>
        <v>#REF!</v>
      </c>
      <c r="BD25" s="27" t="e">
        <f t="shared" si="104"/>
        <v>#REF!</v>
      </c>
      <c r="BE25" s="27" t="e">
        <f t="shared" si="104"/>
        <v>#REF!</v>
      </c>
      <c r="BF25" s="27" t="e">
        <f t="shared" si="104"/>
        <v>#REF!</v>
      </c>
      <c r="BG25" s="27" t="e">
        <f t="shared" si="104"/>
        <v>#REF!</v>
      </c>
      <c r="BH25" s="27" t="e">
        <f t="shared" si="104"/>
        <v>#REF!</v>
      </c>
      <c r="BI25" s="27" t="e">
        <f t="shared" si="104"/>
        <v>#REF!</v>
      </c>
      <c r="BJ25" s="27" t="e">
        <f>SUM(BK25+BN25)</f>
        <v>#REF!</v>
      </c>
      <c r="BK25" s="27" t="e">
        <f>SUM(#REF!)</f>
        <v>#REF!</v>
      </c>
      <c r="BL25" s="27" t="e">
        <f>SUM(#REF!)</f>
        <v>#REF!</v>
      </c>
      <c r="BM25" s="27" t="e">
        <f>SUM(#REF!)</f>
        <v>#REF!</v>
      </c>
      <c r="BN25" s="27" t="e">
        <f>SUM(#REF!)</f>
        <v>#REF!</v>
      </c>
      <c r="BO25" s="27" t="e">
        <f>SUM(BP25+BS25)</f>
        <v>#REF!</v>
      </c>
      <c r="BP25" s="27" t="e">
        <f>SUM(#REF!)</f>
        <v>#REF!</v>
      </c>
      <c r="BQ25" s="27" t="e">
        <f>SUM(#REF!)</f>
        <v>#REF!</v>
      </c>
      <c r="BR25" s="27" t="e">
        <f>SUM(#REF!)</f>
        <v>#REF!</v>
      </c>
      <c r="BS25" s="27" t="e">
        <f>SUM(#REF!)</f>
        <v>#REF!</v>
      </c>
      <c r="BT25" s="27" t="e">
        <f>SUM(#REF!)</f>
        <v>#REF!</v>
      </c>
      <c r="BU25" s="27" t="e">
        <f t="shared" si="105"/>
        <v>#REF!</v>
      </c>
      <c r="BV25" s="27" t="e">
        <f t="shared" si="106"/>
        <v>#REF!</v>
      </c>
      <c r="BW25" s="27" t="e">
        <f t="shared" si="106"/>
        <v>#REF!</v>
      </c>
      <c r="BX25" s="27" t="e">
        <f t="shared" si="106"/>
        <v>#REF!</v>
      </c>
      <c r="BY25" s="27" t="e">
        <f t="shared" si="106"/>
        <v>#REF!</v>
      </c>
      <c r="BZ25" s="27" t="e">
        <f t="shared" si="106"/>
        <v>#REF!</v>
      </c>
      <c r="CA25" s="27" t="e">
        <f t="shared" si="106"/>
        <v>#REF!</v>
      </c>
      <c r="CB25" s="27" t="e">
        <f t="shared" si="106"/>
        <v>#REF!</v>
      </c>
      <c r="CC25" s="27" t="e">
        <f t="shared" si="106"/>
        <v>#REF!</v>
      </c>
      <c r="CD25" s="27" t="e">
        <f t="shared" si="106"/>
        <v>#REF!</v>
      </c>
      <c r="CE25" s="27" t="e">
        <f t="shared" si="106"/>
        <v>#REF!</v>
      </c>
      <c r="CF25" s="27" t="e">
        <f t="shared" si="106"/>
        <v>#REF!</v>
      </c>
      <c r="CG25" s="27" t="e">
        <f t="shared" si="106"/>
        <v>#REF!</v>
      </c>
      <c r="CH25" s="27" t="e">
        <f>SUM(CI25+CL25)</f>
        <v>#REF!</v>
      </c>
      <c r="CI25" s="27" t="e">
        <f>SUM(#REF!)</f>
        <v>#REF!</v>
      </c>
      <c r="CJ25" s="27" t="e">
        <f>SUM(#REF!)</f>
        <v>#REF!</v>
      </c>
      <c r="CK25" s="27" t="e">
        <f>SUM(#REF!)</f>
        <v>#REF!</v>
      </c>
      <c r="CL25" s="27" t="e">
        <f>SUM(#REF!)</f>
        <v>#REF!</v>
      </c>
      <c r="CM25" s="27" t="e">
        <f>SUM(CN25+CQ25)</f>
        <v>#REF!</v>
      </c>
      <c r="CN25" s="27" t="e">
        <f>SUM(#REF!)</f>
        <v>#REF!</v>
      </c>
      <c r="CO25" s="27" t="e">
        <f>SUM(#REF!)</f>
        <v>#REF!</v>
      </c>
      <c r="CP25" s="27" t="e">
        <f>SUM(#REF!)</f>
        <v>#REF!</v>
      </c>
      <c r="CQ25" s="27" t="e">
        <f>SUM(#REF!)</f>
        <v>#REF!</v>
      </c>
      <c r="CR25" s="27" t="e">
        <f>SUM(#REF!)</f>
        <v>#REF!</v>
      </c>
      <c r="CS25" s="27" t="e">
        <f t="shared" si="107"/>
        <v>#REF!</v>
      </c>
      <c r="CT25" s="27" t="e">
        <f t="shared" si="108"/>
        <v>#REF!</v>
      </c>
      <c r="CU25" s="27" t="e">
        <f t="shared" si="108"/>
        <v>#REF!</v>
      </c>
      <c r="CV25" s="27" t="e">
        <f t="shared" si="108"/>
        <v>#REF!</v>
      </c>
      <c r="CW25" s="27" t="e">
        <f t="shared" si="108"/>
        <v>#REF!</v>
      </c>
      <c r="CX25" s="27" t="e">
        <f t="shared" si="108"/>
        <v>#REF!</v>
      </c>
      <c r="CY25" s="27" t="e">
        <f t="shared" si="108"/>
        <v>#REF!</v>
      </c>
      <c r="CZ25" s="27" t="e">
        <f t="shared" si="108"/>
        <v>#REF!</v>
      </c>
      <c r="DA25" s="27" t="e">
        <f t="shared" si="108"/>
        <v>#REF!</v>
      </c>
      <c r="DB25" s="27" t="e">
        <f t="shared" si="108"/>
        <v>#REF!</v>
      </c>
      <c r="DC25" s="27" t="e">
        <f t="shared" si="108"/>
        <v>#REF!</v>
      </c>
      <c r="DD25" s="27" t="e">
        <f t="shared" si="108"/>
        <v>#REF!</v>
      </c>
      <c r="DE25" s="27" t="e">
        <f t="shared" si="108"/>
        <v>#REF!</v>
      </c>
      <c r="DF25" s="56" t="e">
        <f>SUM(#REF!)</f>
        <v>#REF!</v>
      </c>
      <c r="DG25" s="56" t="e">
        <f>SUM(#REF!)</f>
        <v>#REF!</v>
      </c>
      <c r="DH25" s="27" t="e">
        <f>SUM(#REF!)</f>
        <v>#REF!</v>
      </c>
      <c r="DI25" s="27" t="e">
        <f>SUM(#REF!)</f>
        <v>#REF!</v>
      </c>
      <c r="DJ25" s="27" t="e">
        <f>SUM(#REF!)</f>
        <v>#REF!</v>
      </c>
      <c r="DK25" s="27" t="e">
        <f>SUM(#REF!)</f>
        <v>#REF!</v>
      </c>
      <c r="DL25" s="27" t="e">
        <f>SUM(#REF!)</f>
        <v>#REF!</v>
      </c>
      <c r="DM25" s="27" t="e">
        <f>SUM(#REF!)</f>
        <v>#REF!</v>
      </c>
      <c r="DN25" s="27" t="e">
        <f>SUM(#REF!)</f>
        <v>#REF!</v>
      </c>
      <c r="DO25" s="27" t="e">
        <f>SUM(#REF!)</f>
        <v>#REF!</v>
      </c>
      <c r="DP25" s="27" t="e">
        <f>SUM(#REF!)</f>
        <v>#REF!</v>
      </c>
      <c r="DQ25" s="56" t="e">
        <f>SUM(#REF!)</f>
        <v>#REF!</v>
      </c>
      <c r="DR25" s="51" t="e">
        <f t="shared" si="57"/>
        <v>#REF!</v>
      </c>
      <c r="DS25" s="51" t="e">
        <f t="shared" si="58"/>
        <v>#REF!</v>
      </c>
      <c r="DT25" s="27" t="e">
        <f t="shared" si="59"/>
        <v>#REF!</v>
      </c>
      <c r="DU25" s="27" t="e">
        <f t="shared" si="60"/>
        <v>#REF!</v>
      </c>
      <c r="DV25" s="27" t="e">
        <f t="shared" si="61"/>
        <v>#REF!</v>
      </c>
      <c r="DW25" s="27" t="e">
        <f t="shared" si="62"/>
        <v>#REF!</v>
      </c>
      <c r="DX25" s="27" t="e">
        <f t="shared" si="63"/>
        <v>#REF!</v>
      </c>
      <c r="DY25" s="27" t="e">
        <f t="shared" si="64"/>
        <v>#REF!</v>
      </c>
      <c r="DZ25" s="27" t="e">
        <f t="shared" si="65"/>
        <v>#REF!</v>
      </c>
      <c r="EA25" s="27" t="e">
        <f t="shared" si="66"/>
        <v>#REF!</v>
      </c>
      <c r="EB25" s="27" t="e">
        <f t="shared" si="67"/>
        <v>#REF!</v>
      </c>
      <c r="EC25" s="51" t="e">
        <f t="shared" si="68"/>
        <v>#REF!</v>
      </c>
      <c r="ED25" s="27" t="e">
        <f t="shared" si="100"/>
        <v>#REF!</v>
      </c>
      <c r="EE25" s="27" t="e">
        <f>SUM(#REF!)</f>
        <v>#REF!</v>
      </c>
      <c r="EF25" s="27" t="e">
        <f>SUM(#REF!)</f>
        <v>#REF!</v>
      </c>
      <c r="EG25" s="27" t="e">
        <f>SUM(#REF!)</f>
        <v>#REF!</v>
      </c>
      <c r="EH25" s="27" t="e">
        <f>SUM(#REF!)</f>
        <v>#REF!</v>
      </c>
      <c r="EI25" s="27" t="e">
        <f t="shared" si="101"/>
        <v>#REF!</v>
      </c>
      <c r="EJ25" s="51" t="e">
        <f>SUM(#REF!)</f>
        <v>#REF!</v>
      </c>
      <c r="EK25" s="51" t="e">
        <f>SUM(#REF!)</f>
        <v>#REF!</v>
      </c>
      <c r="EL25" s="51" t="e">
        <f>SUM(#REF!)</f>
        <v>#REF!</v>
      </c>
      <c r="EM25" s="51" t="e">
        <f>SUM(#REF!)</f>
        <v>#REF!</v>
      </c>
      <c r="EN25" s="51" t="e">
        <f>SUM(#REF!)</f>
        <v>#REF!</v>
      </c>
      <c r="EO25" s="27" t="e">
        <f t="shared" si="69"/>
        <v>#REF!</v>
      </c>
      <c r="EP25" s="51" t="e">
        <f t="shared" si="70"/>
        <v>#REF!</v>
      </c>
      <c r="EQ25" s="51" t="e">
        <f t="shared" si="71"/>
        <v>#REF!</v>
      </c>
      <c r="ER25" s="27" t="e">
        <f t="shared" si="72"/>
        <v>#REF!</v>
      </c>
      <c r="ES25" s="27" t="e">
        <f t="shared" si="73"/>
        <v>#REF!</v>
      </c>
      <c r="ET25" s="27" t="e">
        <f t="shared" si="74"/>
        <v>#REF!</v>
      </c>
      <c r="EU25" s="51" t="e">
        <f t="shared" si="75"/>
        <v>#REF!</v>
      </c>
      <c r="EV25" s="51" t="e">
        <f t="shared" si="76"/>
        <v>#REF!</v>
      </c>
      <c r="EW25" s="51" t="e">
        <f t="shared" si="77"/>
        <v>#REF!</v>
      </c>
      <c r="EX25" s="51" t="e">
        <f t="shared" si="78"/>
        <v>#REF!</v>
      </c>
      <c r="EY25" s="51" t="e">
        <f t="shared" si="79"/>
        <v>#REF!</v>
      </c>
      <c r="EZ25" s="51" t="e">
        <f t="shared" si="80"/>
        <v>#REF!</v>
      </c>
      <c r="FA25" s="51" t="e">
        <f t="shared" si="81"/>
        <v>#REF!</v>
      </c>
      <c r="FB25" s="27" t="e">
        <f>SUM(FC25+FF25)</f>
        <v>#REF!</v>
      </c>
      <c r="FC25" s="51" t="e">
        <f>SUM(#REF!)</f>
        <v>#REF!</v>
      </c>
      <c r="FD25" s="51" t="e">
        <f>SUM(#REF!)</f>
        <v>#REF!</v>
      </c>
      <c r="FE25" s="51" t="e">
        <f>SUM(#REF!)</f>
        <v>#REF!</v>
      </c>
      <c r="FF25" s="51" t="e">
        <f>SUM(#REF!)</f>
        <v>#REF!</v>
      </c>
      <c r="FG25" s="51" t="e">
        <f>SUM(#REF!)</f>
        <v>#REF!</v>
      </c>
      <c r="FH25" s="51" t="e">
        <f>SUM(#REF!)</f>
        <v>#REF!</v>
      </c>
      <c r="FI25" s="51" t="e">
        <f>SUM(#REF!)</f>
        <v>#REF!</v>
      </c>
      <c r="FJ25" s="51" t="e">
        <f>SUM(#REF!)</f>
        <v>#REF!</v>
      </c>
      <c r="FK25" s="51" t="e">
        <f>SUM(#REF!)</f>
        <v>#REF!</v>
      </c>
      <c r="FL25" s="51" t="e">
        <f>SUM(#REF!)</f>
        <v>#REF!</v>
      </c>
      <c r="FM25" s="27" t="e">
        <f t="shared" si="82"/>
        <v>#REF!</v>
      </c>
      <c r="FN25" s="51" t="e">
        <f t="shared" si="87"/>
        <v>#REF!</v>
      </c>
      <c r="FO25" s="51" t="e">
        <f t="shared" si="88"/>
        <v>#REF!</v>
      </c>
      <c r="FP25" s="27" t="e">
        <f t="shared" si="89"/>
        <v>#REF!</v>
      </c>
      <c r="FQ25" s="27" t="e">
        <f t="shared" si="90"/>
        <v>#REF!</v>
      </c>
      <c r="FR25" s="27" t="e">
        <f t="shared" si="91"/>
        <v>#REF!</v>
      </c>
      <c r="FS25" s="27" t="e">
        <f t="shared" si="92"/>
        <v>#REF!</v>
      </c>
      <c r="FT25" s="27" t="e">
        <f t="shared" si="93"/>
        <v>#REF!</v>
      </c>
      <c r="FU25" s="27" t="e">
        <f t="shared" si="94"/>
        <v>#REF!</v>
      </c>
      <c r="FV25" s="27" t="e">
        <f t="shared" si="95"/>
        <v>#REF!</v>
      </c>
      <c r="FW25" s="27" t="e">
        <f t="shared" si="96"/>
        <v>#REF!</v>
      </c>
      <c r="FX25" s="27" t="e">
        <f t="shared" si="97"/>
        <v>#REF!</v>
      </c>
      <c r="FY25" s="51" t="e">
        <f t="shared" si="98"/>
        <v>#REF!</v>
      </c>
      <c r="FZ25" s="27" t="e">
        <f t="shared" si="102"/>
        <v>#REF!</v>
      </c>
      <c r="GA25" s="51" t="e">
        <f>SUM(#REF!)</f>
        <v>#REF!</v>
      </c>
      <c r="GB25" s="51" t="e">
        <f>SUM(#REF!)</f>
        <v>#REF!</v>
      </c>
      <c r="GC25" s="51" t="e">
        <f>SUM(#REF!)</f>
        <v>#REF!</v>
      </c>
      <c r="GD25" s="51" t="e">
        <f>SUM(#REF!)</f>
        <v>#REF!</v>
      </c>
      <c r="GE25" s="27" t="e">
        <f t="shared" si="84"/>
        <v>#REF!</v>
      </c>
      <c r="GF25" s="51" t="e">
        <f>SUM(#REF!)</f>
        <v>#REF!</v>
      </c>
      <c r="GG25" s="51" t="e">
        <f>SUM(#REF!)</f>
        <v>#REF!</v>
      </c>
      <c r="GH25" s="51" t="e">
        <f>SUM(#REF!)</f>
        <v>#REF!</v>
      </c>
      <c r="GI25" s="51" t="e">
        <f>SUM(#REF!)</f>
        <v>#REF!</v>
      </c>
      <c r="GJ25" s="51" t="e">
        <f>SUM(#REF!)</f>
        <v>#REF!</v>
      </c>
      <c r="GK25" s="27" t="e">
        <f t="shared" si="85"/>
        <v>#REF!</v>
      </c>
      <c r="GL25" s="26" t="s">
        <v>33</v>
      </c>
      <c r="GM25" s="49">
        <v>1072.8</v>
      </c>
      <c r="GN25" s="49">
        <v>1066.8</v>
      </c>
      <c r="GO25" s="49">
        <v>4.7</v>
      </c>
      <c r="GP25" s="49">
        <v>11</v>
      </c>
      <c r="GQ25" s="65"/>
      <c r="GR25" s="65"/>
      <c r="GS25" s="65"/>
      <c r="GT25" s="65"/>
      <c r="GU25" s="65"/>
      <c r="GV25" s="65">
        <v>11</v>
      </c>
      <c r="GW25" s="65">
        <f t="shared" si="99"/>
        <v>11</v>
      </c>
    </row>
    <row r="26" spans="1:205" s="14" customFormat="1" ht="18.75">
      <c r="A26" s="50" t="s">
        <v>70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56"/>
      <c r="DG26" s="56"/>
      <c r="DH26" s="27"/>
      <c r="DI26" s="27"/>
      <c r="DJ26" s="27"/>
      <c r="DK26" s="27"/>
      <c r="DL26" s="27"/>
      <c r="DM26" s="27"/>
      <c r="DN26" s="27"/>
      <c r="DO26" s="27"/>
      <c r="DP26" s="27"/>
      <c r="DQ26" s="56"/>
      <c r="DR26" s="51"/>
      <c r="DS26" s="51"/>
      <c r="DT26" s="27"/>
      <c r="DU26" s="27"/>
      <c r="DV26" s="27"/>
      <c r="DW26" s="27"/>
      <c r="DX26" s="27"/>
      <c r="DY26" s="27"/>
      <c r="DZ26" s="27"/>
      <c r="EA26" s="27"/>
      <c r="EB26" s="27"/>
      <c r="EC26" s="51"/>
      <c r="ED26" s="27"/>
      <c r="EE26" s="27"/>
      <c r="EF26" s="27"/>
      <c r="EG26" s="27"/>
      <c r="EH26" s="27"/>
      <c r="EI26" s="27"/>
      <c r="EJ26" s="51"/>
      <c r="EK26" s="51"/>
      <c r="EL26" s="51"/>
      <c r="EM26" s="51"/>
      <c r="EN26" s="51"/>
      <c r="EO26" s="27"/>
      <c r="EP26" s="51"/>
      <c r="EQ26" s="51"/>
      <c r="ER26" s="27"/>
      <c r="ES26" s="27"/>
      <c r="ET26" s="27"/>
      <c r="EU26" s="51"/>
      <c r="EV26" s="51"/>
      <c r="EW26" s="51"/>
      <c r="EX26" s="51"/>
      <c r="EY26" s="51"/>
      <c r="EZ26" s="51"/>
      <c r="FA26" s="51"/>
      <c r="FB26" s="27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27"/>
      <c r="FN26" s="51"/>
      <c r="FO26" s="51"/>
      <c r="FP26" s="27"/>
      <c r="FQ26" s="27"/>
      <c r="FR26" s="27"/>
      <c r="FS26" s="27"/>
      <c r="FT26" s="27"/>
      <c r="FU26" s="27"/>
      <c r="FV26" s="27"/>
      <c r="FW26" s="27"/>
      <c r="FX26" s="27"/>
      <c r="FY26" s="51"/>
      <c r="FZ26" s="27"/>
      <c r="GA26" s="51"/>
      <c r="GB26" s="51"/>
      <c r="GC26" s="51"/>
      <c r="GD26" s="51"/>
      <c r="GE26" s="27"/>
      <c r="GF26" s="51"/>
      <c r="GG26" s="51"/>
      <c r="GH26" s="51"/>
      <c r="GI26" s="51"/>
      <c r="GJ26" s="51"/>
      <c r="GK26" s="27"/>
      <c r="GL26" s="26" t="s">
        <v>71</v>
      </c>
      <c r="GM26" s="49">
        <v>98.8</v>
      </c>
      <c r="GN26" s="49">
        <v>98.8</v>
      </c>
      <c r="GO26" s="49">
        <v>0</v>
      </c>
      <c r="GP26" s="49"/>
      <c r="GQ26" s="65"/>
      <c r="GR26" s="65"/>
      <c r="GS26" s="65"/>
      <c r="GT26" s="65"/>
      <c r="GU26" s="65"/>
      <c r="GW26" s="65">
        <f t="shared" si="99"/>
        <v>0</v>
      </c>
    </row>
    <row r="27" spans="1:205" s="14" customFormat="1" ht="21" customHeight="1">
      <c r="A27" s="50" t="s">
        <v>22</v>
      </c>
      <c r="B27" s="27" t="e">
        <f>SUM(#REF!)</f>
        <v>#REF!</v>
      </c>
      <c r="C27" s="27" t="e">
        <f>SUM(#REF!)</f>
        <v>#REF!</v>
      </c>
      <c r="D27" s="27" t="e">
        <f>SUM(#REF!)</f>
        <v>#REF!</v>
      </c>
      <c r="E27" s="27" t="e">
        <f>SUM(#REF!)</f>
        <v>#REF!</v>
      </c>
      <c r="F27" s="27" t="e">
        <f>SUM(#REF!)</f>
        <v>#REF!</v>
      </c>
      <c r="G27" s="27" t="e">
        <f>SUM(#REF!)</f>
        <v>#REF!</v>
      </c>
      <c r="H27" s="27" t="e">
        <f>SUM(#REF!)</f>
        <v>#REF!</v>
      </c>
      <c r="I27" s="27" t="e">
        <f>SUM(#REF!)</f>
        <v>#REF!</v>
      </c>
      <c r="J27" s="27" t="e">
        <f>SUM(#REF!)</f>
        <v>#REF!</v>
      </c>
      <c r="K27" s="27" t="e">
        <f>SUM(#REF!)</f>
        <v>#REF!</v>
      </c>
      <c r="L27" s="27" t="e">
        <f>SUM(#REF!)</f>
        <v>#REF!</v>
      </c>
      <c r="M27" s="27" t="e">
        <f>SUM(#REF!)</f>
        <v>#REF!</v>
      </c>
      <c r="N27" s="27" t="e">
        <f>SUM(#REF!)</f>
        <v>#REF!</v>
      </c>
      <c r="O27" s="27" t="e">
        <f>SUM(#REF!)</f>
        <v>#REF!</v>
      </c>
      <c r="P27" s="27" t="e">
        <f>SUM(#REF!)</f>
        <v>#REF!</v>
      </c>
      <c r="Q27" s="27" t="e">
        <f>SUM(#REF!)</f>
        <v>#REF!</v>
      </c>
      <c r="R27" s="27" t="e">
        <f>SUM(#REF!)</f>
        <v>#REF!</v>
      </c>
      <c r="S27" s="27" t="e">
        <f>SUM(#REF!)</f>
        <v>#REF!</v>
      </c>
      <c r="T27" s="27" t="e">
        <f>SUM(#REF!)</f>
        <v>#REF!</v>
      </c>
      <c r="U27" s="27" t="e">
        <f>SUM(#REF!)</f>
        <v>#REF!</v>
      </c>
      <c r="V27" s="27" t="e">
        <f>SUM(#REF!)</f>
        <v>#REF!</v>
      </c>
      <c r="W27" s="27" t="e">
        <f>SUM(#REF!)</f>
        <v>#REF!</v>
      </c>
      <c r="X27" s="27" t="e">
        <f>SUM(#REF!)</f>
        <v>#REF!</v>
      </c>
      <c r="Y27" s="27" t="e">
        <f>SUM(N27+S27)</f>
        <v>#REF!</v>
      </c>
      <c r="Z27" s="27" t="e">
        <f t="shared" si="103"/>
        <v>#REF!</v>
      </c>
      <c r="AA27" s="27" t="e">
        <f t="shared" si="103"/>
        <v>#REF!</v>
      </c>
      <c r="AB27" s="27" t="e">
        <f t="shared" si="103"/>
        <v>#REF!</v>
      </c>
      <c r="AC27" s="27" t="e">
        <f t="shared" si="103"/>
        <v>#REF!</v>
      </c>
      <c r="AD27" s="27" t="e">
        <f t="shared" si="103"/>
        <v>#REF!</v>
      </c>
      <c r="AE27" s="27" t="e">
        <f t="shared" si="103"/>
        <v>#REF!</v>
      </c>
      <c r="AF27" s="27" t="e">
        <f t="shared" si="103"/>
        <v>#REF!</v>
      </c>
      <c r="AG27" s="27" t="e">
        <f t="shared" si="103"/>
        <v>#REF!</v>
      </c>
      <c r="AH27" s="27" t="e">
        <f t="shared" si="103"/>
        <v>#REF!</v>
      </c>
      <c r="AI27" s="27" t="e">
        <f t="shared" si="103"/>
        <v>#REF!</v>
      </c>
      <c r="AJ27" s="27" t="e">
        <f t="shared" si="103"/>
        <v>#REF!</v>
      </c>
      <c r="AK27" s="27" t="e">
        <f t="shared" si="103"/>
        <v>#REF!</v>
      </c>
      <c r="AL27" s="27" t="e">
        <f>SUM(#REF!)</f>
        <v>#REF!</v>
      </c>
      <c r="AM27" s="27" t="e">
        <f>SUM(#REF!)</f>
        <v>#REF!</v>
      </c>
      <c r="AN27" s="27" t="e">
        <f>SUM(#REF!)</f>
        <v>#REF!</v>
      </c>
      <c r="AO27" s="27" t="e">
        <f>SUM(#REF!)</f>
        <v>#REF!</v>
      </c>
      <c r="AP27" s="27" t="e">
        <f>SUM(#REF!)</f>
        <v>#REF!</v>
      </c>
      <c r="AQ27" s="27" t="e">
        <f>SUM(#REF!)</f>
        <v>#REF!</v>
      </c>
      <c r="AR27" s="27" t="e">
        <f>SUM(#REF!)</f>
        <v>#REF!</v>
      </c>
      <c r="AS27" s="27" t="e">
        <f>SUM(#REF!)</f>
        <v>#REF!</v>
      </c>
      <c r="AT27" s="27" t="e">
        <f>SUM(#REF!)</f>
        <v>#REF!</v>
      </c>
      <c r="AU27" s="27" t="e">
        <f>SUM(#REF!)</f>
        <v>#REF!</v>
      </c>
      <c r="AV27" s="27" t="e">
        <f>SUM(#REF!)</f>
        <v>#REF!</v>
      </c>
      <c r="AW27" s="27" t="e">
        <f>SUM(AL27+AQ27)</f>
        <v>#REF!</v>
      </c>
      <c r="AX27" s="27" t="e">
        <f t="shared" si="104"/>
        <v>#REF!</v>
      </c>
      <c r="AY27" s="27" t="e">
        <f t="shared" si="104"/>
        <v>#REF!</v>
      </c>
      <c r="AZ27" s="27" t="e">
        <f t="shared" si="104"/>
        <v>#REF!</v>
      </c>
      <c r="BA27" s="27" t="e">
        <f t="shared" si="104"/>
        <v>#REF!</v>
      </c>
      <c r="BB27" s="27" t="e">
        <f t="shared" si="104"/>
        <v>#REF!</v>
      </c>
      <c r="BC27" s="27" t="e">
        <f t="shared" si="104"/>
        <v>#REF!</v>
      </c>
      <c r="BD27" s="27" t="e">
        <f t="shared" si="104"/>
        <v>#REF!</v>
      </c>
      <c r="BE27" s="27" t="e">
        <f t="shared" si="104"/>
        <v>#REF!</v>
      </c>
      <c r="BF27" s="27" t="e">
        <f t="shared" si="104"/>
        <v>#REF!</v>
      </c>
      <c r="BG27" s="27" t="e">
        <f t="shared" si="104"/>
        <v>#REF!</v>
      </c>
      <c r="BH27" s="27" t="e">
        <f t="shared" si="104"/>
        <v>#REF!</v>
      </c>
      <c r="BI27" s="27" t="e">
        <f t="shared" si="104"/>
        <v>#REF!</v>
      </c>
      <c r="BJ27" s="27" t="e">
        <f>SUM(BK27+BN27)</f>
        <v>#REF!</v>
      </c>
      <c r="BK27" s="27" t="e">
        <f>SUM(#REF!)</f>
        <v>#REF!</v>
      </c>
      <c r="BL27" s="27" t="e">
        <f>SUM(#REF!)</f>
        <v>#REF!</v>
      </c>
      <c r="BM27" s="27" t="e">
        <f>SUM(#REF!)</f>
        <v>#REF!</v>
      </c>
      <c r="BN27" s="27" t="e">
        <f>SUM(#REF!)</f>
        <v>#REF!</v>
      </c>
      <c r="BO27" s="27" t="e">
        <f>SUM(BP27+BS27)</f>
        <v>#REF!</v>
      </c>
      <c r="BP27" s="27" t="e">
        <f>SUM(#REF!)</f>
        <v>#REF!</v>
      </c>
      <c r="BQ27" s="27" t="e">
        <f>SUM(#REF!)</f>
        <v>#REF!</v>
      </c>
      <c r="BR27" s="27" t="e">
        <f>SUM(#REF!)</f>
        <v>#REF!</v>
      </c>
      <c r="BS27" s="27" t="e">
        <f>SUM(#REF!)</f>
        <v>#REF!</v>
      </c>
      <c r="BT27" s="27" t="e">
        <f>SUM(#REF!)</f>
        <v>#REF!</v>
      </c>
      <c r="BU27" s="27" t="e">
        <f t="shared" si="105"/>
        <v>#REF!</v>
      </c>
      <c r="BV27" s="27" t="e">
        <f t="shared" si="106"/>
        <v>#REF!</v>
      </c>
      <c r="BW27" s="27" t="e">
        <f t="shared" si="106"/>
        <v>#REF!</v>
      </c>
      <c r="BX27" s="27" t="e">
        <f t="shared" si="106"/>
        <v>#REF!</v>
      </c>
      <c r="BY27" s="27" t="e">
        <f t="shared" si="106"/>
        <v>#REF!</v>
      </c>
      <c r="BZ27" s="27" t="e">
        <f t="shared" si="106"/>
        <v>#REF!</v>
      </c>
      <c r="CA27" s="27" t="e">
        <f t="shared" si="106"/>
        <v>#REF!</v>
      </c>
      <c r="CB27" s="27" t="e">
        <f t="shared" si="106"/>
        <v>#REF!</v>
      </c>
      <c r="CC27" s="27" t="e">
        <f t="shared" si="106"/>
        <v>#REF!</v>
      </c>
      <c r="CD27" s="27" t="e">
        <f t="shared" si="106"/>
        <v>#REF!</v>
      </c>
      <c r="CE27" s="27" t="e">
        <f t="shared" si="106"/>
        <v>#REF!</v>
      </c>
      <c r="CF27" s="27" t="e">
        <f t="shared" si="106"/>
        <v>#REF!</v>
      </c>
      <c r="CG27" s="27" t="e">
        <f t="shared" si="106"/>
        <v>#REF!</v>
      </c>
      <c r="CH27" s="27" t="e">
        <f>SUM(CI27+CL27)</f>
        <v>#REF!</v>
      </c>
      <c r="CI27" s="27" t="e">
        <f>SUM(#REF!)</f>
        <v>#REF!</v>
      </c>
      <c r="CJ27" s="27" t="e">
        <f>SUM(#REF!)</f>
        <v>#REF!</v>
      </c>
      <c r="CK27" s="27" t="e">
        <f>SUM(#REF!)</f>
        <v>#REF!</v>
      </c>
      <c r="CL27" s="27" t="e">
        <f>SUM(#REF!)</f>
        <v>#REF!</v>
      </c>
      <c r="CM27" s="54" t="e">
        <f>SUM(CN27+CQ27)</f>
        <v>#REF!</v>
      </c>
      <c r="CN27" s="54" t="e">
        <f>SUM(#REF!)</f>
        <v>#REF!</v>
      </c>
      <c r="CO27" s="27" t="e">
        <f>SUM(#REF!)</f>
        <v>#REF!</v>
      </c>
      <c r="CP27" s="27" t="e">
        <f>SUM(#REF!)</f>
        <v>#REF!</v>
      </c>
      <c r="CQ27" s="27" t="e">
        <f>SUM(#REF!)</f>
        <v>#REF!</v>
      </c>
      <c r="CR27" s="27" t="e">
        <f>SUM(#REF!)</f>
        <v>#REF!</v>
      </c>
      <c r="CS27" s="54" t="e">
        <f t="shared" si="107"/>
        <v>#REF!</v>
      </c>
      <c r="CT27" s="27" t="e">
        <f t="shared" si="108"/>
        <v>#REF!</v>
      </c>
      <c r="CU27" s="27" t="e">
        <f t="shared" si="108"/>
        <v>#REF!</v>
      </c>
      <c r="CV27" s="27" t="e">
        <f t="shared" si="108"/>
        <v>#REF!</v>
      </c>
      <c r="CW27" s="27" t="e">
        <f t="shared" si="108"/>
        <v>#REF!</v>
      </c>
      <c r="CX27" s="27" t="e">
        <f t="shared" si="108"/>
        <v>#REF!</v>
      </c>
      <c r="CY27" s="27" t="e">
        <f t="shared" si="108"/>
        <v>#REF!</v>
      </c>
      <c r="CZ27" s="27" t="e">
        <f t="shared" si="108"/>
        <v>#REF!</v>
      </c>
      <c r="DA27" s="27" t="e">
        <f t="shared" si="108"/>
        <v>#REF!</v>
      </c>
      <c r="DB27" s="27" t="e">
        <f t="shared" si="108"/>
        <v>#REF!</v>
      </c>
      <c r="DC27" s="27" t="e">
        <f t="shared" si="108"/>
        <v>#REF!</v>
      </c>
      <c r="DD27" s="27" t="e">
        <f t="shared" si="108"/>
        <v>#REF!</v>
      </c>
      <c r="DE27" s="27" t="e">
        <f t="shared" si="108"/>
        <v>#REF!</v>
      </c>
      <c r="DF27" s="27" t="e">
        <f>SUM(DG27+DJ27)</f>
        <v>#REF!</v>
      </c>
      <c r="DG27" s="27" t="e">
        <f>SUM(#REF!)</f>
        <v>#REF!</v>
      </c>
      <c r="DH27" s="27" t="e">
        <f>SUM(#REF!)</f>
        <v>#REF!</v>
      </c>
      <c r="DI27" s="27" t="e">
        <f>SUM(#REF!)</f>
        <v>#REF!</v>
      </c>
      <c r="DJ27" s="27" t="e">
        <f>SUM(#REF!)</f>
        <v>#REF!</v>
      </c>
      <c r="DK27" s="27" t="e">
        <f>SUM(DL27+DO27)</f>
        <v>#REF!</v>
      </c>
      <c r="DL27" s="27" t="e">
        <f>SUM(#REF!)</f>
        <v>#REF!</v>
      </c>
      <c r="DM27" s="27" t="e">
        <f>SUM(#REF!)</f>
        <v>#REF!</v>
      </c>
      <c r="DN27" s="28" t="e">
        <f>SUM(#REF!)</f>
        <v>#REF!</v>
      </c>
      <c r="DO27" s="27" t="e">
        <f>SUM(#REF!)</f>
        <v>#REF!</v>
      </c>
      <c r="DP27" s="27" t="e">
        <f>SUM(#REF!)</f>
        <v>#REF!</v>
      </c>
      <c r="DQ27" s="27" t="e">
        <f>SUM(DF27+DK27)</f>
        <v>#REF!</v>
      </c>
      <c r="DR27" s="27" t="e">
        <f t="shared" si="57"/>
        <v>#REF!</v>
      </c>
      <c r="DS27" s="27" t="e">
        <f t="shared" si="58"/>
        <v>#REF!</v>
      </c>
      <c r="DT27" s="27" t="e">
        <f t="shared" si="59"/>
        <v>#REF!</v>
      </c>
      <c r="DU27" s="27" t="e">
        <f t="shared" si="60"/>
        <v>#REF!</v>
      </c>
      <c r="DV27" s="27" t="e">
        <f t="shared" si="61"/>
        <v>#REF!</v>
      </c>
      <c r="DW27" s="27" t="e">
        <f t="shared" si="62"/>
        <v>#REF!</v>
      </c>
      <c r="DX27" s="27" t="e">
        <f t="shared" si="63"/>
        <v>#REF!</v>
      </c>
      <c r="DY27" s="27" t="e">
        <f t="shared" si="64"/>
        <v>#REF!</v>
      </c>
      <c r="DZ27" s="27" t="e">
        <f t="shared" si="65"/>
        <v>#REF!</v>
      </c>
      <c r="EA27" s="27" t="e">
        <f t="shared" si="66"/>
        <v>#REF!</v>
      </c>
      <c r="EB27" s="27" t="e">
        <f t="shared" si="67"/>
        <v>#REF!</v>
      </c>
      <c r="EC27" s="27" t="e">
        <f t="shared" si="68"/>
        <v>#REF!</v>
      </c>
      <c r="ED27" s="27" t="e">
        <f>SUM(#REF!)</f>
        <v>#REF!</v>
      </c>
      <c r="EE27" s="27" t="e">
        <f>SUM(#REF!)</f>
        <v>#REF!</v>
      </c>
      <c r="EF27" s="27" t="e">
        <f>SUM(#REF!)</f>
        <v>#REF!</v>
      </c>
      <c r="EG27" s="27" t="e">
        <f>SUM(#REF!)</f>
        <v>#REF!</v>
      </c>
      <c r="EH27" s="27" t="e">
        <f>SUM(#REF!)</f>
        <v>#REF!</v>
      </c>
      <c r="EI27" s="27" t="e">
        <f>SUM(#REF!)</f>
        <v>#REF!</v>
      </c>
      <c r="EJ27" s="27" t="e">
        <f>SUM(#REF!)</f>
        <v>#REF!</v>
      </c>
      <c r="EK27" s="27" t="e">
        <f>SUM(#REF!)</f>
        <v>#REF!</v>
      </c>
      <c r="EL27" s="27" t="e">
        <f>SUM(#REF!)</f>
        <v>#REF!</v>
      </c>
      <c r="EM27" s="27" t="e">
        <f>SUM(#REF!)</f>
        <v>#REF!</v>
      </c>
      <c r="EN27" s="27" t="e">
        <f>SUM(#REF!)</f>
        <v>#REF!</v>
      </c>
      <c r="EO27" s="27" t="e">
        <f t="shared" si="69"/>
        <v>#REF!</v>
      </c>
      <c r="EP27" s="27" t="e">
        <f t="shared" si="70"/>
        <v>#REF!</v>
      </c>
      <c r="EQ27" s="27" t="e">
        <f t="shared" si="71"/>
        <v>#REF!</v>
      </c>
      <c r="ER27" s="27" t="e">
        <f t="shared" si="72"/>
        <v>#REF!</v>
      </c>
      <c r="ES27" s="27" t="e">
        <f t="shared" si="73"/>
        <v>#REF!</v>
      </c>
      <c r="ET27" s="27" t="e">
        <f t="shared" si="74"/>
        <v>#REF!</v>
      </c>
      <c r="EU27" s="27" t="e">
        <f t="shared" si="75"/>
        <v>#REF!</v>
      </c>
      <c r="EV27" s="27" t="e">
        <f t="shared" si="76"/>
        <v>#REF!</v>
      </c>
      <c r="EW27" s="27" t="e">
        <f t="shared" si="77"/>
        <v>#REF!</v>
      </c>
      <c r="EX27" s="27" t="e">
        <f t="shared" si="78"/>
        <v>#REF!</v>
      </c>
      <c r="EY27" s="27" t="e">
        <f t="shared" si="79"/>
        <v>#REF!</v>
      </c>
      <c r="EZ27" s="27" t="e">
        <f t="shared" si="80"/>
        <v>#REF!</v>
      </c>
      <c r="FA27" s="27" t="e">
        <f t="shared" si="81"/>
        <v>#REF!</v>
      </c>
      <c r="FB27" s="27" t="e">
        <f>SUM(FC27+FF27)</f>
        <v>#REF!</v>
      </c>
      <c r="FC27" s="27" t="e">
        <f>SUM(#REF!)</f>
        <v>#REF!</v>
      </c>
      <c r="FD27" s="27" t="e">
        <f>SUM(#REF!)</f>
        <v>#REF!</v>
      </c>
      <c r="FE27" s="27" t="e">
        <f>SUM(#REF!)</f>
        <v>#REF!</v>
      </c>
      <c r="FF27" s="27" t="e">
        <f>SUM(#REF!)</f>
        <v>#REF!</v>
      </c>
      <c r="FG27" s="27" t="e">
        <f>SUM(#REF!)</f>
        <v>#REF!</v>
      </c>
      <c r="FH27" s="27" t="e">
        <f>SUM(#REF!)</f>
        <v>#REF!</v>
      </c>
      <c r="FI27" s="27" t="e">
        <f>SUM(#REF!)</f>
        <v>#REF!</v>
      </c>
      <c r="FJ27" s="27" t="e">
        <f>SUM(#REF!)</f>
        <v>#REF!</v>
      </c>
      <c r="FK27" s="27" t="e">
        <f>SUM(#REF!)</f>
        <v>#REF!</v>
      </c>
      <c r="FL27" s="27" t="e">
        <f>SUM(#REF!)</f>
        <v>#REF!</v>
      </c>
      <c r="FM27" s="27" t="e">
        <f t="shared" si="82"/>
        <v>#REF!</v>
      </c>
      <c r="FN27" s="27" t="e">
        <f t="shared" si="87"/>
        <v>#REF!</v>
      </c>
      <c r="FO27" s="27" t="e">
        <f t="shared" si="88"/>
        <v>#REF!</v>
      </c>
      <c r="FP27" s="27" t="e">
        <f t="shared" si="89"/>
        <v>#REF!</v>
      </c>
      <c r="FQ27" s="27" t="e">
        <f t="shared" si="90"/>
        <v>#REF!</v>
      </c>
      <c r="FR27" s="27" t="e">
        <f t="shared" si="91"/>
        <v>#REF!</v>
      </c>
      <c r="FS27" s="27" t="e">
        <f t="shared" si="92"/>
        <v>#REF!</v>
      </c>
      <c r="FT27" s="27" t="e">
        <f t="shared" si="93"/>
        <v>#REF!</v>
      </c>
      <c r="FU27" s="27" t="e">
        <f t="shared" si="94"/>
        <v>#REF!</v>
      </c>
      <c r="FV27" s="27" t="e">
        <f t="shared" si="95"/>
        <v>#REF!</v>
      </c>
      <c r="FW27" s="27" t="e">
        <f t="shared" si="96"/>
        <v>#REF!</v>
      </c>
      <c r="FX27" s="27" t="e">
        <f t="shared" si="97"/>
        <v>#REF!</v>
      </c>
      <c r="FY27" s="27" t="e">
        <f t="shared" si="98"/>
        <v>#REF!</v>
      </c>
      <c r="FZ27" s="27" t="e">
        <f t="shared" si="102"/>
        <v>#REF!</v>
      </c>
      <c r="GA27" s="27" t="e">
        <f>SUM(#REF!)</f>
        <v>#REF!</v>
      </c>
      <c r="GB27" s="27" t="e">
        <f>SUM(#REF!)</f>
        <v>#REF!</v>
      </c>
      <c r="GC27" s="27" t="e">
        <f>SUM(#REF!)</f>
        <v>#REF!</v>
      </c>
      <c r="GD27" s="27" t="e">
        <f>SUM(#REF!)</f>
        <v>#REF!</v>
      </c>
      <c r="GE27" s="27" t="e">
        <f t="shared" si="84"/>
        <v>#REF!</v>
      </c>
      <c r="GF27" s="27" t="e">
        <f>SUM(#REF!)</f>
        <v>#REF!</v>
      </c>
      <c r="GG27" s="27" t="e">
        <f>SUM(#REF!)</f>
        <v>#REF!</v>
      </c>
      <c r="GH27" s="27" t="e">
        <f>SUM(#REF!)</f>
        <v>#REF!</v>
      </c>
      <c r="GI27" s="27" t="e">
        <f>SUM(#REF!)</f>
        <v>#REF!</v>
      </c>
      <c r="GJ27" s="27" t="e">
        <f>SUM(#REF!)</f>
        <v>#REF!</v>
      </c>
      <c r="GK27" s="27" t="e">
        <f t="shared" si="85"/>
        <v>#REF!</v>
      </c>
      <c r="GL27" s="26" t="s">
        <v>21</v>
      </c>
      <c r="GM27" s="49"/>
      <c r="GN27" s="49"/>
      <c r="GO27" s="49">
        <v>10953.6</v>
      </c>
      <c r="GP27" s="49">
        <v>3500</v>
      </c>
      <c r="GQ27" s="65"/>
      <c r="GR27" s="65"/>
      <c r="GS27" s="65"/>
      <c r="GT27" s="65"/>
      <c r="GU27" s="65">
        <v>3485.4</v>
      </c>
      <c r="GW27" s="65">
        <f t="shared" si="99"/>
        <v>3485.4</v>
      </c>
    </row>
    <row r="28" spans="1:205" s="6" customFormat="1" ht="43.5" customHeight="1">
      <c r="A28" s="50" t="s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5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8"/>
      <c r="DG28" s="28"/>
      <c r="DH28" s="27"/>
      <c r="DI28" s="27"/>
      <c r="DJ28" s="28"/>
      <c r="DK28" s="27"/>
      <c r="DL28" s="27"/>
      <c r="DM28" s="27"/>
      <c r="DN28" s="27"/>
      <c r="DO28" s="27"/>
      <c r="DP28" s="27"/>
      <c r="DQ28" s="28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22"/>
      <c r="FC28" s="15"/>
      <c r="FD28" s="15"/>
      <c r="FE28" s="15"/>
      <c r="FF28" s="15"/>
      <c r="FG28" s="22"/>
      <c r="FH28" s="15"/>
      <c r="FI28" s="15"/>
      <c r="FJ28" s="15"/>
      <c r="FK28" s="15"/>
      <c r="FL28" s="15"/>
      <c r="FM28" s="22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22"/>
      <c r="GA28" s="15"/>
      <c r="GB28" s="15"/>
      <c r="GC28" s="15"/>
      <c r="GD28" s="15"/>
      <c r="GE28" s="22"/>
      <c r="GF28" s="15"/>
      <c r="GG28" s="15"/>
      <c r="GH28" s="15"/>
      <c r="GI28" s="15"/>
      <c r="GJ28" s="15"/>
      <c r="GK28" s="22"/>
      <c r="GL28" s="26" t="s">
        <v>23</v>
      </c>
      <c r="GM28" s="49">
        <f>14479.3+59772.7</f>
        <v>74252</v>
      </c>
      <c r="GN28" s="49">
        <v>63849.3</v>
      </c>
      <c r="GO28" s="49">
        <v>7900</v>
      </c>
      <c r="GP28" s="49">
        <f>8020.8-150</f>
        <v>7870.8</v>
      </c>
      <c r="GQ28" s="65"/>
      <c r="GR28" s="65"/>
      <c r="GS28" s="65"/>
      <c r="GT28" s="65"/>
      <c r="GU28" s="65">
        <v>8583.6</v>
      </c>
      <c r="GW28" s="65">
        <f t="shared" si="99"/>
        <v>8583.6</v>
      </c>
    </row>
    <row r="29" spans="1:203" s="14" customFormat="1" ht="18.75">
      <c r="A29" s="76" t="s">
        <v>53</v>
      </c>
      <c r="B29" s="22" t="e">
        <f>SUM(#REF!)</f>
        <v>#REF!</v>
      </c>
      <c r="C29" s="22" t="e">
        <f>SUM(#REF!)</f>
        <v>#REF!</v>
      </c>
      <c r="D29" s="22" t="e">
        <f>SUM(#REF!)</f>
        <v>#REF!</v>
      </c>
      <c r="E29" s="22" t="e">
        <f>SUM(#REF!)</f>
        <v>#REF!</v>
      </c>
      <c r="F29" s="22" t="e">
        <f>SUM(#REF!)</f>
        <v>#REF!</v>
      </c>
      <c r="G29" s="22" t="e">
        <f>SUM(#REF!)</f>
        <v>#REF!</v>
      </c>
      <c r="H29" s="22" t="e">
        <f>SUM(#REF!)</f>
        <v>#REF!</v>
      </c>
      <c r="I29" s="22" t="e">
        <f>SUM(#REF!)</f>
        <v>#REF!</v>
      </c>
      <c r="J29" s="22" t="e">
        <f>SUM(#REF!)</f>
        <v>#REF!</v>
      </c>
      <c r="K29" s="22" t="e">
        <f>SUM(#REF!)</f>
        <v>#REF!</v>
      </c>
      <c r="L29" s="22" t="e">
        <f>SUM(#REF!)</f>
        <v>#REF!</v>
      </c>
      <c r="M29" s="22" t="e">
        <f>SUM(#REF!)</f>
        <v>#REF!</v>
      </c>
      <c r="N29" s="22" t="e">
        <f>SUM(#REF!)</f>
        <v>#REF!</v>
      </c>
      <c r="O29" s="22" t="e">
        <f>SUM(#REF!)</f>
        <v>#REF!</v>
      </c>
      <c r="P29" s="22" t="e">
        <f>SUM(#REF!)</f>
        <v>#REF!</v>
      </c>
      <c r="Q29" s="22" t="e">
        <f>SUM(#REF!)</f>
        <v>#REF!</v>
      </c>
      <c r="R29" s="22" t="e">
        <f>SUM(#REF!)</f>
        <v>#REF!</v>
      </c>
      <c r="S29" s="22" t="e">
        <f>SUM(#REF!)</f>
        <v>#REF!</v>
      </c>
      <c r="T29" s="22" t="e">
        <f>SUM(#REF!)</f>
        <v>#REF!</v>
      </c>
      <c r="U29" s="22" t="e">
        <f>SUM(#REF!)</f>
        <v>#REF!</v>
      </c>
      <c r="V29" s="22" t="e">
        <f>SUM(#REF!)</f>
        <v>#REF!</v>
      </c>
      <c r="W29" s="22" t="e">
        <f>SUM(#REF!)</f>
        <v>#REF!</v>
      </c>
      <c r="X29" s="22" t="e">
        <f>SUM(#REF!)</f>
        <v>#REF!</v>
      </c>
      <c r="Y29" s="22" t="e">
        <f>SUM(#REF!)</f>
        <v>#REF!</v>
      </c>
      <c r="Z29" s="22" t="e">
        <f aca="true" t="shared" si="109" ref="Z29:AK29">SUM(B29+N29)</f>
        <v>#REF!</v>
      </c>
      <c r="AA29" s="22" t="e">
        <f t="shared" si="109"/>
        <v>#REF!</v>
      </c>
      <c r="AB29" s="22" t="e">
        <f t="shared" si="109"/>
        <v>#REF!</v>
      </c>
      <c r="AC29" s="22" t="e">
        <f t="shared" si="109"/>
        <v>#REF!</v>
      </c>
      <c r="AD29" s="22" t="e">
        <f t="shared" si="109"/>
        <v>#REF!</v>
      </c>
      <c r="AE29" s="24" t="e">
        <f t="shared" si="109"/>
        <v>#REF!</v>
      </c>
      <c r="AF29" s="24" t="e">
        <f t="shared" si="109"/>
        <v>#REF!</v>
      </c>
      <c r="AG29" s="22" t="e">
        <f t="shared" si="109"/>
        <v>#REF!</v>
      </c>
      <c r="AH29" s="22" t="e">
        <f t="shared" si="109"/>
        <v>#REF!</v>
      </c>
      <c r="AI29" s="22" t="e">
        <f t="shared" si="109"/>
        <v>#REF!</v>
      </c>
      <c r="AJ29" s="22" t="e">
        <f t="shared" si="109"/>
        <v>#REF!</v>
      </c>
      <c r="AK29" s="24" t="e">
        <f t="shared" si="109"/>
        <v>#REF!</v>
      </c>
      <c r="AL29" s="22" t="e">
        <f>SUM(#REF!)</f>
        <v>#REF!</v>
      </c>
      <c r="AM29" s="22" t="e">
        <f>SUM(#REF!)</f>
        <v>#REF!</v>
      </c>
      <c r="AN29" s="22" t="e">
        <f>SUM(#REF!)</f>
        <v>#REF!</v>
      </c>
      <c r="AO29" s="22" t="e">
        <f>SUM(#REF!)</f>
        <v>#REF!</v>
      </c>
      <c r="AP29" s="22" t="e">
        <f>SUM(#REF!)</f>
        <v>#REF!</v>
      </c>
      <c r="AQ29" s="22" t="e">
        <f>SUM(#REF!)</f>
        <v>#REF!</v>
      </c>
      <c r="AR29" s="22" t="e">
        <f>SUM(#REF!)</f>
        <v>#REF!</v>
      </c>
      <c r="AS29" s="22" t="e">
        <f>SUM(#REF!)</f>
        <v>#REF!</v>
      </c>
      <c r="AT29" s="22" t="e">
        <f>SUM(#REF!)</f>
        <v>#REF!</v>
      </c>
      <c r="AU29" s="22" t="e">
        <f>SUM(#REF!)</f>
        <v>#REF!</v>
      </c>
      <c r="AV29" s="22" t="e">
        <f>SUM(#REF!)</f>
        <v>#REF!</v>
      </c>
      <c r="AW29" s="22" t="e">
        <f>SUM(#REF!)</f>
        <v>#REF!</v>
      </c>
      <c r="AX29" s="22" t="e">
        <f aca="true" t="shared" si="110" ref="AX29:BI29">SUM(Z29+AL29)</f>
        <v>#REF!</v>
      </c>
      <c r="AY29" s="22" t="e">
        <f t="shared" si="110"/>
        <v>#REF!</v>
      </c>
      <c r="AZ29" s="22" t="e">
        <f t="shared" si="110"/>
        <v>#REF!</v>
      </c>
      <c r="BA29" s="22" t="e">
        <f t="shared" si="110"/>
        <v>#REF!</v>
      </c>
      <c r="BB29" s="22" t="e">
        <f t="shared" si="110"/>
        <v>#REF!</v>
      </c>
      <c r="BC29" s="24" t="e">
        <f t="shared" si="110"/>
        <v>#REF!</v>
      </c>
      <c r="BD29" s="24" t="e">
        <f t="shared" si="110"/>
        <v>#REF!</v>
      </c>
      <c r="BE29" s="22" t="e">
        <f t="shared" si="110"/>
        <v>#REF!</v>
      </c>
      <c r="BF29" s="22" t="e">
        <f t="shared" si="110"/>
        <v>#REF!</v>
      </c>
      <c r="BG29" s="22" t="e">
        <f t="shared" si="110"/>
        <v>#REF!</v>
      </c>
      <c r="BH29" s="22" t="e">
        <f t="shared" si="110"/>
        <v>#REF!</v>
      </c>
      <c r="BI29" s="24" t="e">
        <f t="shared" si="110"/>
        <v>#REF!</v>
      </c>
      <c r="BJ29" s="22" t="e">
        <f>SUM(#REF!)</f>
        <v>#REF!</v>
      </c>
      <c r="BK29" s="22" t="e">
        <f>SUM(#REF!)</f>
        <v>#REF!</v>
      </c>
      <c r="BL29" s="22" t="e">
        <f>SUM(#REF!)</f>
        <v>#REF!</v>
      </c>
      <c r="BM29" s="22" t="e">
        <f>SUM(#REF!)</f>
        <v>#REF!</v>
      </c>
      <c r="BN29" s="22" t="e">
        <f>SUM(#REF!)</f>
        <v>#REF!</v>
      </c>
      <c r="BO29" s="22" t="e">
        <f>SUM(#REF!)</f>
        <v>#REF!</v>
      </c>
      <c r="BP29" s="22" t="e">
        <f>SUM(#REF!)</f>
        <v>#REF!</v>
      </c>
      <c r="BQ29" s="22" t="e">
        <f>SUM(#REF!)</f>
        <v>#REF!</v>
      </c>
      <c r="BR29" s="22" t="e">
        <f>SUM(#REF!)</f>
        <v>#REF!</v>
      </c>
      <c r="BS29" s="22" t="e">
        <f>SUM(#REF!)</f>
        <v>#REF!</v>
      </c>
      <c r="BT29" s="22" t="e">
        <f>SUM(#REF!)</f>
        <v>#REF!</v>
      </c>
      <c r="BU29" s="24" t="e">
        <f>SUM(#REF!)</f>
        <v>#REF!</v>
      </c>
      <c r="BV29" s="22" t="e">
        <f t="shared" si="106"/>
        <v>#REF!</v>
      </c>
      <c r="BW29" s="22" t="e">
        <f t="shared" si="106"/>
        <v>#REF!</v>
      </c>
      <c r="BX29" s="22" t="e">
        <f t="shared" si="106"/>
        <v>#REF!</v>
      </c>
      <c r="BY29" s="22" t="e">
        <f t="shared" si="106"/>
        <v>#REF!</v>
      </c>
      <c r="BZ29" s="22" t="e">
        <f t="shared" si="106"/>
        <v>#REF!</v>
      </c>
      <c r="CA29" s="24" t="e">
        <f t="shared" si="106"/>
        <v>#REF!</v>
      </c>
      <c r="CB29" s="24" t="e">
        <f t="shared" si="106"/>
        <v>#REF!</v>
      </c>
      <c r="CC29" s="22" t="e">
        <f t="shared" si="106"/>
        <v>#REF!</v>
      </c>
      <c r="CD29" s="22" t="e">
        <f t="shared" si="106"/>
        <v>#REF!</v>
      </c>
      <c r="CE29" s="22" t="e">
        <f t="shared" si="106"/>
        <v>#REF!</v>
      </c>
      <c r="CF29" s="22" t="e">
        <f t="shared" si="106"/>
        <v>#REF!</v>
      </c>
      <c r="CG29" s="24" t="e">
        <f t="shared" si="106"/>
        <v>#REF!</v>
      </c>
      <c r="CH29" s="22" t="e">
        <f>SUM(#REF!)</f>
        <v>#REF!</v>
      </c>
      <c r="CI29" s="22" t="e">
        <f>SUM(#REF!)</f>
        <v>#REF!</v>
      </c>
      <c r="CJ29" s="22" t="e">
        <f>SUM(#REF!)</f>
        <v>#REF!</v>
      </c>
      <c r="CK29" s="22" t="e">
        <f>SUM(#REF!)</f>
        <v>#REF!</v>
      </c>
      <c r="CL29" s="22" t="e">
        <f>SUM(#REF!)</f>
        <v>#REF!</v>
      </c>
      <c r="CM29" s="22" t="e">
        <f>SUM(#REF!)</f>
        <v>#REF!</v>
      </c>
      <c r="CN29" s="22" t="e">
        <f>SUM(#REF!)</f>
        <v>#REF!</v>
      </c>
      <c r="CO29" s="22" t="e">
        <f>SUM(#REF!)</f>
        <v>#REF!</v>
      </c>
      <c r="CP29" s="22" t="e">
        <f>SUM(#REF!)</f>
        <v>#REF!</v>
      </c>
      <c r="CQ29" s="22" t="e">
        <f>SUM(#REF!)</f>
        <v>#REF!</v>
      </c>
      <c r="CR29" s="22" t="e">
        <f>SUM(#REF!)</f>
        <v>#REF!</v>
      </c>
      <c r="CS29" s="22" t="e">
        <f>SUM(#REF!)</f>
        <v>#REF!</v>
      </c>
      <c r="CT29" s="22" t="e">
        <f t="shared" si="108"/>
        <v>#REF!</v>
      </c>
      <c r="CU29" s="22" t="e">
        <f t="shared" si="108"/>
        <v>#REF!</v>
      </c>
      <c r="CV29" s="22" t="e">
        <f t="shared" si="108"/>
        <v>#REF!</v>
      </c>
      <c r="CW29" s="22" t="e">
        <f t="shared" si="108"/>
        <v>#REF!</v>
      </c>
      <c r="CX29" s="22" t="e">
        <f t="shared" si="108"/>
        <v>#REF!</v>
      </c>
      <c r="CY29" s="24" t="e">
        <f t="shared" si="108"/>
        <v>#REF!</v>
      </c>
      <c r="CZ29" s="24" t="e">
        <f t="shared" si="108"/>
        <v>#REF!</v>
      </c>
      <c r="DA29" s="22" t="e">
        <f t="shared" si="108"/>
        <v>#REF!</v>
      </c>
      <c r="DB29" s="22" t="e">
        <f t="shared" si="108"/>
        <v>#REF!</v>
      </c>
      <c r="DC29" s="22" t="e">
        <f t="shared" si="108"/>
        <v>#REF!</v>
      </c>
      <c r="DD29" s="22" t="e">
        <f t="shared" si="108"/>
        <v>#REF!</v>
      </c>
      <c r="DE29" s="24" t="e">
        <f t="shared" si="108"/>
        <v>#REF!</v>
      </c>
      <c r="DF29" s="22" t="e">
        <f>SUM(#REF!)</f>
        <v>#REF!</v>
      </c>
      <c r="DG29" s="24" t="e">
        <f>SUM(#REF!)</f>
        <v>#REF!</v>
      </c>
      <c r="DH29" s="22" t="e">
        <f>SUM(#REF!)</f>
        <v>#REF!</v>
      </c>
      <c r="DI29" s="22" t="e">
        <f>SUM(#REF!)</f>
        <v>#REF!</v>
      </c>
      <c r="DJ29" s="22" t="e">
        <f>SUM(#REF!)</f>
        <v>#REF!</v>
      </c>
      <c r="DK29" s="24" t="e">
        <f>SUM(#REF!)</f>
        <v>#REF!</v>
      </c>
      <c r="DL29" s="24" t="e">
        <f>SUM(#REF!)</f>
        <v>#REF!</v>
      </c>
      <c r="DM29" s="22" t="e">
        <f>SUM(#REF!)</f>
        <v>#REF!</v>
      </c>
      <c r="DN29" s="22" t="e">
        <f>SUM(#REF!)</f>
        <v>#REF!</v>
      </c>
      <c r="DO29" s="22" t="e">
        <f>SUM(#REF!)</f>
        <v>#REF!</v>
      </c>
      <c r="DP29" s="22" t="e">
        <f>SUM(#REF!)</f>
        <v>#REF!</v>
      </c>
      <c r="DQ29" s="24" t="e">
        <f>SUM(#REF!)</f>
        <v>#REF!</v>
      </c>
      <c r="DR29" s="22" t="e">
        <f t="shared" si="57"/>
        <v>#REF!</v>
      </c>
      <c r="DS29" s="24" t="e">
        <f t="shared" si="58"/>
        <v>#REF!</v>
      </c>
      <c r="DT29" s="22" t="e">
        <f t="shared" si="59"/>
        <v>#REF!</v>
      </c>
      <c r="DU29" s="22" t="e">
        <f t="shared" si="60"/>
        <v>#REF!</v>
      </c>
      <c r="DV29" s="22" t="e">
        <f t="shared" si="61"/>
        <v>#REF!</v>
      </c>
      <c r="DW29" s="24" t="e">
        <f t="shared" si="62"/>
        <v>#REF!</v>
      </c>
      <c r="DX29" s="24" t="e">
        <f t="shared" si="63"/>
        <v>#REF!</v>
      </c>
      <c r="DY29" s="22" t="e">
        <f t="shared" si="64"/>
        <v>#REF!</v>
      </c>
      <c r="DZ29" s="22" t="e">
        <f t="shared" si="65"/>
        <v>#REF!</v>
      </c>
      <c r="EA29" s="22" t="e">
        <f t="shared" si="66"/>
        <v>#REF!</v>
      </c>
      <c r="EB29" s="22" t="e">
        <f t="shared" si="67"/>
        <v>#REF!</v>
      </c>
      <c r="EC29" s="24" t="e">
        <f t="shared" si="68"/>
        <v>#REF!</v>
      </c>
      <c r="ED29" s="24" t="e">
        <f>SUM(#REF!)</f>
        <v>#REF!</v>
      </c>
      <c r="EE29" s="24" t="e">
        <f>SUM(#REF!)</f>
        <v>#REF!</v>
      </c>
      <c r="EF29" s="24" t="e">
        <f>SUM(#REF!)</f>
        <v>#REF!</v>
      </c>
      <c r="EG29" s="24" t="e">
        <f>SUM(#REF!)</f>
        <v>#REF!</v>
      </c>
      <c r="EH29" s="24" t="e">
        <f>SUM(#REF!)</f>
        <v>#REF!</v>
      </c>
      <c r="EI29" s="24" t="e">
        <f>SUM(#REF!)</f>
        <v>#REF!</v>
      </c>
      <c r="EJ29" s="24" t="e">
        <f>SUM(#REF!)</f>
        <v>#REF!</v>
      </c>
      <c r="EK29" s="24" t="e">
        <f>SUM(#REF!)</f>
        <v>#REF!</v>
      </c>
      <c r="EL29" s="24" t="e">
        <f>SUM(#REF!)</f>
        <v>#REF!</v>
      </c>
      <c r="EM29" s="24" t="e">
        <f>SUM(#REF!)</f>
        <v>#REF!</v>
      </c>
      <c r="EN29" s="24" t="e">
        <f>SUM(#REF!)</f>
        <v>#REF!</v>
      </c>
      <c r="EO29" s="24" t="e">
        <f>SUM(#REF!)</f>
        <v>#REF!</v>
      </c>
      <c r="EP29" s="22" t="e">
        <f>SUM(DR29+ED29)</f>
        <v>#REF!</v>
      </c>
      <c r="EQ29" s="24" t="e">
        <f>SUM(DS29+EE29)</f>
        <v>#REF!</v>
      </c>
      <c r="ER29" s="22" t="e">
        <f>SUM(DT29+EF29)</f>
        <v>#REF!</v>
      </c>
      <c r="ES29" s="22" t="e">
        <f>SUM(DU29+EG29)</f>
        <v>#REF!</v>
      </c>
      <c r="ET29" s="22" t="e">
        <f>SUM(DV29+EH29)</f>
        <v>#REF!</v>
      </c>
      <c r="EU29" s="24" t="e">
        <f aca="true" t="shared" si="111" ref="EU29:FA29">SUM(DW29+EI29)</f>
        <v>#REF!</v>
      </c>
      <c r="EV29" s="24" t="e">
        <f t="shared" si="111"/>
        <v>#REF!</v>
      </c>
      <c r="EW29" s="22" t="e">
        <f t="shared" si="111"/>
        <v>#REF!</v>
      </c>
      <c r="EX29" s="22" t="e">
        <f t="shared" si="111"/>
        <v>#REF!</v>
      </c>
      <c r="EY29" s="22" t="e">
        <f t="shared" si="111"/>
        <v>#REF!</v>
      </c>
      <c r="EZ29" s="22" t="e">
        <f t="shared" si="111"/>
        <v>#REF!</v>
      </c>
      <c r="FA29" s="24" t="e">
        <f t="shared" si="111"/>
        <v>#REF!</v>
      </c>
      <c r="FB29" s="22" t="e">
        <f>SUM(#REF!)</f>
        <v>#REF!</v>
      </c>
      <c r="FC29" s="22" t="e">
        <f>SUM(#REF!)</f>
        <v>#REF!</v>
      </c>
      <c r="FD29" s="22" t="e">
        <f>SUM(#REF!)</f>
        <v>#REF!</v>
      </c>
      <c r="FE29" s="22" t="e">
        <f>SUM(#REF!)</f>
        <v>#REF!</v>
      </c>
      <c r="FF29" s="22" t="e">
        <f>SUM(#REF!)</f>
        <v>#REF!</v>
      </c>
      <c r="FG29" s="24" t="e">
        <f>SUM(#REF!)</f>
        <v>#REF!</v>
      </c>
      <c r="FH29" s="24" t="e">
        <f>SUM(#REF!)</f>
        <v>#REF!</v>
      </c>
      <c r="FI29" s="22" t="e">
        <f>SUM(#REF!)</f>
        <v>#REF!</v>
      </c>
      <c r="FJ29" s="22" t="e">
        <f>SUM(#REF!)</f>
        <v>#REF!</v>
      </c>
      <c r="FK29" s="22" t="e">
        <f>SUM(#REF!)</f>
        <v>#REF!</v>
      </c>
      <c r="FL29" s="22" t="e">
        <f>SUM(#REF!)</f>
        <v>#REF!</v>
      </c>
      <c r="FM29" s="24" t="e">
        <f>SUM(#REF!)</f>
        <v>#REF!</v>
      </c>
      <c r="FN29" s="24" t="e">
        <f>SUM(EP29+FB29)</f>
        <v>#REF!</v>
      </c>
      <c r="FO29" s="24" t="e">
        <f t="shared" si="88"/>
        <v>#REF!</v>
      </c>
      <c r="FP29" s="22" t="e">
        <f t="shared" si="89"/>
        <v>#REF!</v>
      </c>
      <c r="FQ29" s="22" t="e">
        <f t="shared" si="90"/>
        <v>#REF!</v>
      </c>
      <c r="FR29" s="22" t="e">
        <f t="shared" si="91"/>
        <v>#REF!</v>
      </c>
      <c r="FS29" s="24" t="e">
        <f t="shared" si="92"/>
        <v>#REF!</v>
      </c>
      <c r="FT29" s="24" t="e">
        <f t="shared" si="93"/>
        <v>#REF!</v>
      </c>
      <c r="FU29" s="22" t="e">
        <f t="shared" si="94"/>
        <v>#REF!</v>
      </c>
      <c r="FV29" s="22" t="e">
        <f t="shared" si="95"/>
        <v>#REF!</v>
      </c>
      <c r="FW29" s="22" t="e">
        <f t="shared" si="96"/>
        <v>#REF!</v>
      </c>
      <c r="FX29" s="22" t="e">
        <f t="shared" si="97"/>
        <v>#REF!</v>
      </c>
      <c r="FY29" s="24" t="e">
        <f t="shared" si="98"/>
        <v>#REF!</v>
      </c>
      <c r="FZ29" s="24" t="e">
        <f>SUM(#REF!)</f>
        <v>#REF!</v>
      </c>
      <c r="GA29" s="24" t="e">
        <f>SUM(#REF!)</f>
        <v>#REF!</v>
      </c>
      <c r="GB29" s="22" t="e">
        <f>SUM(#REF!)</f>
        <v>#REF!</v>
      </c>
      <c r="GC29" s="22" t="e">
        <f>SUM(#REF!)</f>
        <v>#REF!</v>
      </c>
      <c r="GD29" s="22" t="e">
        <f>SUM(#REF!)</f>
        <v>#REF!</v>
      </c>
      <c r="GE29" s="22" t="e">
        <f>SUM(#REF!)</f>
        <v>#REF!</v>
      </c>
      <c r="GF29" s="22" t="e">
        <f>SUM(#REF!)</f>
        <v>#REF!</v>
      </c>
      <c r="GG29" s="22" t="e">
        <f>SUM(#REF!)</f>
        <v>#REF!</v>
      </c>
      <c r="GH29" s="22" t="e">
        <f>SUM(#REF!)</f>
        <v>#REF!</v>
      </c>
      <c r="GI29" s="22" t="e">
        <f>SUM(#REF!)</f>
        <v>#REF!</v>
      </c>
      <c r="GJ29" s="22" t="e">
        <f>SUM(#REF!)</f>
        <v>#REF!</v>
      </c>
      <c r="GK29" s="24" t="e">
        <f>SUM(#REF!)</f>
        <v>#REF!</v>
      </c>
      <c r="GL29" s="34"/>
      <c r="GM29" s="41">
        <f>SUM(GM12:GM28)</f>
        <v>1839180.6000000003</v>
      </c>
      <c r="GN29" s="41">
        <f>SUM(GN12:GN28)</f>
        <v>1789461.9999999998</v>
      </c>
      <c r="GO29" s="41">
        <f>SUM(GO12:GO28)</f>
        <v>578606.7999999999</v>
      </c>
      <c r="GP29" s="41">
        <f>SUM(GP12:GP28)</f>
        <v>449720.30000000005</v>
      </c>
      <c r="GQ29" s="89">
        <f>GN29+GP29</f>
        <v>2239182.3</v>
      </c>
      <c r="GR29" s="89"/>
      <c r="GS29" s="89"/>
      <c r="GT29" s="65">
        <f>GN29+GP29</f>
        <v>2239182.3</v>
      </c>
      <c r="GU29" s="81"/>
    </row>
    <row r="30" spans="1:203" s="7" customFormat="1" ht="18.75">
      <c r="A30" s="72" t="s">
        <v>74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4">
        <f>1415.1+8080</f>
        <v>9495.1</v>
      </c>
      <c r="GN30" s="74">
        <v>9495.1</v>
      </c>
      <c r="GO30" s="74">
        <v>-10645.6</v>
      </c>
      <c r="GP30" s="74">
        <v>-8900</v>
      </c>
      <c r="GQ30" s="90">
        <f>GN29/GM29*100</f>
        <v>97.29669832315541</v>
      </c>
      <c r="GR30" s="90"/>
      <c r="GS30" s="90"/>
      <c r="GT30" s="65"/>
      <c r="GU30" s="81"/>
    </row>
    <row r="31" spans="1:203" s="7" customFormat="1" ht="18.75">
      <c r="A31" s="77" t="s">
        <v>69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5">
        <f>GM29+GM30</f>
        <v>1848675.7000000004</v>
      </c>
      <c r="GN31" s="75">
        <f>GN29+GN30</f>
        <v>1798957.0999999999</v>
      </c>
      <c r="GO31" s="75">
        <f>GO29+GO30</f>
        <v>567961.2</v>
      </c>
      <c r="GP31" s="75">
        <f>GP29+GP30</f>
        <v>440820.30000000005</v>
      </c>
      <c r="GQ31" s="91">
        <f>GP29/GO29*100</f>
        <v>77.72468280704618</v>
      </c>
      <c r="GR31" s="91"/>
      <c r="GS31" s="91"/>
      <c r="GT31" s="65"/>
      <c r="GU31" s="81"/>
    </row>
    <row r="32" spans="1:203" s="7" customFormat="1" ht="15" customHeight="1">
      <c r="A32" s="1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GM32" s="32"/>
      <c r="GN32" s="32"/>
      <c r="GO32" s="32"/>
      <c r="GP32" s="32"/>
      <c r="GQ32" s="32"/>
      <c r="GR32" s="32"/>
      <c r="GS32" s="32"/>
      <c r="GT32" s="66"/>
      <c r="GU32" s="66"/>
    </row>
    <row r="33" spans="1:203" s="7" customFormat="1" ht="16.5" hidden="1">
      <c r="A33" s="1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GM33" s="32"/>
      <c r="GN33" s="32"/>
      <c r="GO33" s="32"/>
      <c r="GP33" s="32"/>
      <c r="GQ33" s="32"/>
      <c r="GR33" s="32"/>
      <c r="GS33" s="32"/>
      <c r="GT33" s="66"/>
      <c r="GU33" s="66"/>
    </row>
    <row r="34" spans="1:203" s="7" customFormat="1" ht="16.5" hidden="1">
      <c r="A34" s="1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GM34" s="32"/>
      <c r="GN34" s="32"/>
      <c r="GO34" s="32"/>
      <c r="GP34" s="32"/>
      <c r="GQ34" s="32"/>
      <c r="GR34" s="32"/>
      <c r="GS34" s="32"/>
      <c r="GT34" s="66"/>
      <c r="GU34" s="66"/>
    </row>
    <row r="35" spans="1:203" s="7" customFormat="1" ht="40.5" customHeight="1">
      <c r="A35" s="1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GM35" s="32"/>
      <c r="GN35" s="57"/>
      <c r="GO35" s="32"/>
      <c r="GP35" s="32"/>
      <c r="GQ35" s="32"/>
      <c r="GR35" s="32"/>
      <c r="GS35" s="32"/>
      <c r="GT35" s="66"/>
      <c r="GU35" s="66"/>
    </row>
    <row r="36" spans="1:203" s="39" customFormat="1" ht="27.75">
      <c r="A36" s="45" t="s">
        <v>59</v>
      </c>
      <c r="B36" s="45"/>
      <c r="C36" s="44"/>
      <c r="D36" s="44"/>
      <c r="E36" s="45"/>
      <c r="F36" s="45" t="s">
        <v>60</v>
      </c>
      <c r="G36" s="79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6"/>
      <c r="GN36" s="46"/>
      <c r="GO36" s="46" t="s">
        <v>63</v>
      </c>
      <c r="GP36" s="46"/>
      <c r="GQ36" s="46"/>
      <c r="GR36" s="46"/>
      <c r="GS36" s="46"/>
      <c r="GT36" s="67"/>
      <c r="GU36" s="67"/>
    </row>
    <row r="37" spans="3:203" s="39" customFormat="1" ht="27.75">
      <c r="C37" s="40"/>
      <c r="D37" s="40"/>
      <c r="E37" s="40"/>
      <c r="F37" s="40"/>
      <c r="G37" s="35"/>
      <c r="GM37" s="80"/>
      <c r="GN37" s="80"/>
      <c r="GO37" s="80"/>
      <c r="GP37" s="80"/>
      <c r="GQ37" s="80"/>
      <c r="GR37" s="80"/>
      <c r="GS37" s="80"/>
      <c r="GT37" s="67"/>
      <c r="GU37" s="67"/>
    </row>
    <row r="38" spans="1:203" s="45" customFormat="1" ht="26.25">
      <c r="A38" s="78" t="s">
        <v>61</v>
      </c>
      <c r="B38" s="43"/>
      <c r="C38" s="44"/>
      <c r="D38" s="44"/>
      <c r="E38" s="44"/>
      <c r="F38" s="44"/>
      <c r="G38" s="31"/>
      <c r="GM38" s="46"/>
      <c r="GN38" s="46"/>
      <c r="GO38" s="46"/>
      <c r="GP38" s="46"/>
      <c r="GQ38" s="46"/>
      <c r="GR38" s="46"/>
      <c r="GS38" s="46"/>
      <c r="GT38" s="68"/>
      <c r="GU38" s="68"/>
    </row>
    <row r="39" spans="1:203" s="45" customFormat="1" ht="16.5" customHeight="1">
      <c r="A39" s="42"/>
      <c r="B39" s="42"/>
      <c r="C39" s="44"/>
      <c r="D39" s="44"/>
      <c r="E39" s="44"/>
      <c r="F39" s="44"/>
      <c r="G39" s="31"/>
      <c r="GM39" s="46"/>
      <c r="GN39" s="46"/>
      <c r="GO39" s="46"/>
      <c r="GP39" s="46"/>
      <c r="GQ39" s="46"/>
      <c r="GR39" s="46"/>
      <c r="GS39" s="46"/>
      <c r="GT39" s="68"/>
      <c r="GU39" s="68"/>
    </row>
    <row r="40" spans="3:203" s="46" customFormat="1" ht="26.25">
      <c r="C40" s="47"/>
      <c r="D40" s="47"/>
      <c r="E40" s="47"/>
      <c r="F40" s="47"/>
      <c r="G40" s="48"/>
      <c r="GT40" s="69"/>
      <c r="GU40" s="69"/>
    </row>
    <row r="41" spans="3:203" s="38" customFormat="1" ht="23.25">
      <c r="C41" s="36"/>
      <c r="D41" s="36"/>
      <c r="E41" s="36"/>
      <c r="F41" s="36"/>
      <c r="G41" s="37"/>
      <c r="GT41" s="70"/>
      <c r="GU41" s="70"/>
    </row>
    <row r="42" spans="1:202" ht="27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59"/>
    </row>
    <row r="43" spans="1:202" ht="27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0"/>
      <c r="GO43" s="100"/>
      <c r="GP43" s="100"/>
      <c r="GQ43" s="35"/>
      <c r="GR43" s="35"/>
      <c r="GS43" s="35"/>
      <c r="GT43" s="61"/>
    </row>
    <row r="44" spans="146:201" ht="86.25" customHeight="1"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GM44" s="4"/>
      <c r="GN44" s="4"/>
      <c r="GO44" s="4"/>
      <c r="GP44" s="4"/>
      <c r="GQ44" s="4"/>
      <c r="GR44" s="4"/>
      <c r="GS44" s="4"/>
    </row>
    <row r="45" spans="146:201" ht="12.75"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GM45" s="4"/>
      <c r="GN45" s="4"/>
      <c r="GO45" s="4"/>
      <c r="GP45" s="4"/>
      <c r="GQ45" s="4"/>
      <c r="GR45" s="4"/>
      <c r="GS45" s="4"/>
    </row>
    <row r="46" spans="146:201" ht="53.25" customHeight="1"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GM46" s="4"/>
      <c r="GN46" s="4"/>
      <c r="GO46" s="4"/>
      <c r="GP46" s="4"/>
      <c r="GQ46" s="4"/>
      <c r="GR46" s="4"/>
      <c r="GS46" s="4"/>
    </row>
    <row r="47" spans="146:201" ht="12.75"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GM47" s="4"/>
      <c r="GN47" s="4"/>
      <c r="GO47" s="4"/>
      <c r="GP47" s="4"/>
      <c r="GQ47" s="4"/>
      <c r="GR47" s="4"/>
      <c r="GS47" s="4"/>
    </row>
    <row r="48" spans="146:201" ht="12.75"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GM48" s="4"/>
      <c r="GN48" s="4"/>
      <c r="GO48" s="4"/>
      <c r="GP48" s="4"/>
      <c r="GQ48" s="4"/>
      <c r="GR48" s="4"/>
      <c r="GS48" s="4"/>
    </row>
    <row r="49" spans="146:201" ht="18.75" customHeight="1"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GM49" s="4"/>
      <c r="GN49" s="4"/>
      <c r="GO49" s="4"/>
      <c r="GP49" s="4"/>
      <c r="GQ49" s="4"/>
      <c r="GR49" s="4"/>
      <c r="GS49" s="4"/>
    </row>
    <row r="50" spans="146:201" ht="18.75" customHeight="1"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GM50" s="4"/>
      <c r="GN50" s="4"/>
      <c r="GO50" s="4"/>
      <c r="GP50" s="4"/>
      <c r="GQ50" s="4"/>
      <c r="GR50" s="4"/>
      <c r="GS50" s="4"/>
    </row>
    <row r="51" spans="146:201" ht="12.75"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GM51" s="4"/>
      <c r="GN51" s="4"/>
      <c r="GO51" s="4"/>
      <c r="GP51" s="4"/>
      <c r="GQ51" s="4"/>
      <c r="GR51" s="4"/>
      <c r="GS51" s="4"/>
    </row>
    <row r="52" spans="146:201" ht="12.75"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GM52" s="4"/>
      <c r="GN52" s="4"/>
      <c r="GO52" s="4"/>
      <c r="GP52" s="4"/>
      <c r="GQ52" s="4"/>
      <c r="GR52" s="4"/>
      <c r="GS52" s="4"/>
    </row>
    <row r="53" spans="146:201" ht="12.75"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GM53" s="4"/>
      <c r="GN53" s="4"/>
      <c r="GO53" s="4"/>
      <c r="GP53" s="4"/>
      <c r="GQ53" s="4"/>
      <c r="GR53" s="4"/>
      <c r="GS53" s="4"/>
    </row>
    <row r="54" spans="146:201" ht="12.75"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GM54" s="4"/>
      <c r="GN54" s="4"/>
      <c r="GO54" s="4"/>
      <c r="GP54" s="4"/>
      <c r="GQ54" s="4"/>
      <c r="GR54" s="4"/>
      <c r="GS54" s="4"/>
    </row>
    <row r="55" spans="146:201" ht="12.75"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GM55" s="4"/>
      <c r="GN55" s="4"/>
      <c r="GO55" s="4"/>
      <c r="GP55" s="4"/>
      <c r="GQ55" s="4"/>
      <c r="GR55" s="4"/>
      <c r="GS55" s="4"/>
    </row>
    <row r="56" spans="146:201" ht="12.75"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GM56" s="4"/>
      <c r="GN56" s="4"/>
      <c r="GO56" s="4"/>
      <c r="GP56" s="4"/>
      <c r="GQ56" s="4"/>
      <c r="GR56" s="4"/>
      <c r="GS56" s="4"/>
    </row>
    <row r="57" spans="146:201" ht="12.75"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GM57" s="4"/>
      <c r="GN57" s="4"/>
      <c r="GO57" s="4"/>
      <c r="GP57" s="4"/>
      <c r="GQ57" s="4"/>
      <c r="GR57" s="4"/>
      <c r="GS57" s="4"/>
    </row>
    <row r="58" spans="146:201" ht="12.75"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GM58" s="4"/>
      <c r="GN58" s="4"/>
      <c r="GO58" s="4"/>
      <c r="GP58" s="4"/>
      <c r="GQ58" s="4"/>
      <c r="GR58" s="4"/>
      <c r="GS58" s="4"/>
    </row>
    <row r="59" spans="146:201" ht="12.75"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GM59" s="4"/>
      <c r="GN59" s="4"/>
      <c r="GO59" s="4"/>
      <c r="GP59" s="4"/>
      <c r="GQ59" s="4"/>
      <c r="GR59" s="4"/>
      <c r="GS59" s="4"/>
    </row>
    <row r="60" spans="146:201" ht="12.75"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GM60" s="4"/>
      <c r="GN60" s="4"/>
      <c r="GO60" s="4"/>
      <c r="GP60" s="4"/>
      <c r="GQ60" s="4"/>
      <c r="GR60" s="4"/>
      <c r="GS60" s="4"/>
    </row>
    <row r="61" spans="146:201" ht="12.75"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GM61" s="4"/>
      <c r="GN61" s="4"/>
      <c r="GO61" s="4"/>
      <c r="GP61" s="4"/>
      <c r="GQ61" s="4"/>
      <c r="GR61" s="4"/>
      <c r="GS61" s="4"/>
    </row>
    <row r="62" spans="146:201" ht="12.75"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GM62" s="4"/>
      <c r="GN62" s="4"/>
      <c r="GO62" s="4"/>
      <c r="GP62" s="4"/>
      <c r="GQ62" s="4"/>
      <c r="GR62" s="4"/>
      <c r="GS62" s="4"/>
    </row>
    <row r="63" spans="146:201" ht="12.75"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GM63" s="4"/>
      <c r="GN63" s="4"/>
      <c r="GO63" s="4"/>
      <c r="GP63" s="4"/>
      <c r="GQ63" s="4"/>
      <c r="GR63" s="4"/>
      <c r="GS63" s="4"/>
    </row>
    <row r="64" spans="146:201" ht="12.75"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GM64" s="4"/>
      <c r="GN64" s="4"/>
      <c r="GO64" s="4"/>
      <c r="GP64" s="4"/>
      <c r="GQ64" s="4"/>
      <c r="GR64" s="4"/>
      <c r="GS64" s="4"/>
    </row>
    <row r="65" spans="146:201" ht="12.75"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GM65" s="4"/>
      <c r="GN65" s="4"/>
      <c r="GO65" s="4"/>
      <c r="GP65" s="4"/>
      <c r="GQ65" s="4"/>
      <c r="GR65" s="4"/>
      <c r="GS65" s="4"/>
    </row>
    <row r="66" spans="146:201" ht="12.75"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GM66" s="4"/>
      <c r="GN66" s="4"/>
      <c r="GO66" s="4"/>
      <c r="GP66" s="4"/>
      <c r="GQ66" s="4"/>
      <c r="GR66" s="4"/>
      <c r="GS66" s="4"/>
    </row>
    <row r="67" spans="146:201" ht="12.75"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GM67" s="4"/>
      <c r="GN67" s="4"/>
      <c r="GO67" s="4"/>
      <c r="GP67" s="4"/>
      <c r="GQ67" s="4"/>
      <c r="GR67" s="4"/>
      <c r="GS67" s="4"/>
    </row>
    <row r="68" spans="146:201" ht="12.75"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GM68" s="4"/>
      <c r="GN68" s="4"/>
      <c r="GO68" s="4"/>
      <c r="GP68" s="4"/>
      <c r="GQ68" s="4"/>
      <c r="GR68" s="4"/>
      <c r="GS68" s="4"/>
    </row>
    <row r="69" spans="146:201" ht="12.75"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GM69" s="4"/>
      <c r="GN69" s="4"/>
      <c r="GO69" s="4"/>
      <c r="GP69" s="4"/>
      <c r="GQ69" s="4"/>
      <c r="GR69" s="4"/>
      <c r="GS69" s="4"/>
    </row>
    <row r="70" spans="146:201" ht="12.75"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GM70" s="4"/>
      <c r="GN70" s="4"/>
      <c r="GO70" s="4"/>
      <c r="GP70" s="4"/>
      <c r="GQ70" s="4"/>
      <c r="GR70" s="4"/>
      <c r="GS70" s="4"/>
    </row>
    <row r="71" spans="146:201" ht="12.75"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GM71" s="4"/>
      <c r="GN71" s="4"/>
      <c r="GO71" s="4"/>
      <c r="GP71" s="4"/>
      <c r="GQ71" s="4"/>
      <c r="GR71" s="4"/>
      <c r="GS71" s="4"/>
    </row>
    <row r="72" spans="146:201" ht="12.75"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GM72" s="4"/>
      <c r="GN72" s="4"/>
      <c r="GO72" s="4"/>
      <c r="GP72" s="4"/>
      <c r="GQ72" s="4"/>
      <c r="GR72" s="4"/>
      <c r="GS72" s="4"/>
    </row>
    <row r="73" spans="146:201" ht="12.75"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GM73" s="4"/>
      <c r="GN73" s="4"/>
      <c r="GO73" s="4"/>
      <c r="GP73" s="4"/>
      <c r="GQ73" s="4"/>
      <c r="GR73" s="4"/>
      <c r="GS73" s="4"/>
    </row>
    <row r="74" spans="146:201" ht="12.75"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GM74" s="4"/>
      <c r="GN74" s="4"/>
      <c r="GO74" s="4"/>
      <c r="GP74" s="4"/>
      <c r="GQ74" s="4"/>
      <c r="GR74" s="4"/>
      <c r="GS74" s="4"/>
    </row>
    <row r="75" spans="146:201" ht="12.75"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GM75" s="4"/>
      <c r="GN75" s="4"/>
      <c r="GO75" s="4"/>
      <c r="GP75" s="4"/>
      <c r="GQ75" s="4"/>
      <c r="GR75" s="4"/>
      <c r="GS75" s="4"/>
    </row>
    <row r="76" spans="146:201" ht="12.75"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GM76" s="4"/>
      <c r="GN76" s="4"/>
      <c r="GO76" s="4"/>
      <c r="GP76" s="4"/>
      <c r="GQ76" s="4"/>
      <c r="GR76" s="4"/>
      <c r="GS76" s="4"/>
    </row>
    <row r="77" spans="146:201" ht="12.75"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GM77" s="4"/>
      <c r="GN77" s="4"/>
      <c r="GO77" s="4"/>
      <c r="GP77" s="4"/>
      <c r="GQ77" s="4"/>
      <c r="GR77" s="4"/>
      <c r="GS77" s="4"/>
    </row>
    <row r="78" spans="146:201" ht="12.75"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GM78" s="4"/>
      <c r="GN78" s="4"/>
      <c r="GO78" s="4"/>
      <c r="GP78" s="4"/>
      <c r="GQ78" s="4"/>
      <c r="GR78" s="4"/>
      <c r="GS78" s="4"/>
    </row>
    <row r="79" spans="146:201" ht="12.75"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GM79" s="4"/>
      <c r="GN79" s="4"/>
      <c r="GO79" s="4"/>
      <c r="GP79" s="4"/>
      <c r="GQ79" s="4"/>
      <c r="GR79" s="4"/>
      <c r="GS79" s="4"/>
    </row>
    <row r="80" spans="146:201" ht="12.75"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GM80" s="4"/>
      <c r="GN80" s="4"/>
      <c r="GO80" s="4"/>
      <c r="GP80" s="4"/>
      <c r="GQ80" s="4"/>
      <c r="GR80" s="4"/>
      <c r="GS80" s="4"/>
    </row>
    <row r="81" spans="146:201" ht="12.75"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GM81" s="4"/>
      <c r="GN81" s="4"/>
      <c r="GO81" s="4"/>
      <c r="GP81" s="4"/>
      <c r="GQ81" s="4"/>
      <c r="GR81" s="4"/>
      <c r="GS81" s="4"/>
    </row>
    <row r="82" spans="146:201" ht="12.75"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GM82" s="4"/>
      <c r="GN82" s="4"/>
      <c r="GO82" s="4"/>
      <c r="GP82" s="4"/>
      <c r="GQ82" s="4"/>
      <c r="GR82" s="4"/>
      <c r="GS82" s="4"/>
    </row>
    <row r="83" spans="146:201" ht="12.75"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GM83" s="4"/>
      <c r="GN83" s="4"/>
      <c r="GO83" s="4"/>
      <c r="GP83" s="4"/>
      <c r="GQ83" s="4"/>
      <c r="GR83" s="4"/>
      <c r="GS83" s="4"/>
    </row>
    <row r="84" spans="146:201" ht="12.75"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GM84" s="4"/>
      <c r="GN84" s="4"/>
      <c r="GO84" s="4"/>
      <c r="GP84" s="4"/>
      <c r="GQ84" s="4"/>
      <c r="GR84" s="4"/>
      <c r="GS84" s="4"/>
    </row>
    <row r="85" spans="146:201" ht="12.75"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GM85" s="4"/>
      <c r="GN85" s="4"/>
      <c r="GO85" s="4"/>
      <c r="GP85" s="4"/>
      <c r="GQ85" s="4"/>
      <c r="GR85" s="4"/>
      <c r="GS85" s="4"/>
    </row>
    <row r="86" spans="146:201" ht="12.75"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GM86" s="4"/>
      <c r="GN86" s="4"/>
      <c r="GO86" s="4"/>
      <c r="GP86" s="4"/>
      <c r="GQ86" s="4"/>
      <c r="GR86" s="4"/>
      <c r="GS86" s="4"/>
    </row>
    <row r="87" spans="146:201" ht="12.75"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GM87" s="4"/>
      <c r="GN87" s="4"/>
      <c r="GO87" s="4"/>
      <c r="GP87" s="4"/>
      <c r="GQ87" s="4"/>
      <c r="GR87" s="4"/>
      <c r="GS87" s="4"/>
    </row>
    <row r="88" spans="146:201" ht="12.75"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GM88" s="4"/>
      <c r="GN88" s="4"/>
      <c r="GO88" s="4"/>
      <c r="GP88" s="4"/>
      <c r="GQ88" s="4"/>
      <c r="GR88" s="4"/>
      <c r="GS88" s="4"/>
    </row>
    <row r="89" spans="146:201" ht="12.75"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GM89" s="4"/>
      <c r="GN89" s="4"/>
      <c r="GO89" s="4"/>
      <c r="GP89" s="4"/>
      <c r="GQ89" s="4"/>
      <c r="GR89" s="4"/>
      <c r="GS89" s="4"/>
    </row>
    <row r="90" spans="146:201" ht="12.75"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GM90" s="4"/>
      <c r="GN90" s="4"/>
      <c r="GO90" s="4"/>
      <c r="GP90" s="4"/>
      <c r="GQ90" s="4"/>
      <c r="GR90" s="4"/>
      <c r="GS90" s="4"/>
    </row>
    <row r="91" spans="146:201" ht="12.75"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GM91" s="4"/>
      <c r="GN91" s="4"/>
      <c r="GO91" s="4"/>
      <c r="GP91" s="4"/>
      <c r="GQ91" s="4"/>
      <c r="GR91" s="4"/>
      <c r="GS91" s="4"/>
    </row>
    <row r="92" spans="146:201" ht="12.75"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GM92" s="4"/>
      <c r="GN92" s="4"/>
      <c r="GO92" s="4"/>
      <c r="GP92" s="4"/>
      <c r="GQ92" s="4"/>
      <c r="GR92" s="4"/>
      <c r="GS92" s="4"/>
    </row>
    <row r="93" spans="146:201" ht="12.75"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GM93" s="4"/>
      <c r="GN93" s="4"/>
      <c r="GO93" s="4"/>
      <c r="GP93" s="4"/>
      <c r="GQ93" s="4"/>
      <c r="GR93" s="4"/>
      <c r="GS93" s="4"/>
    </row>
    <row r="94" spans="146:201" ht="12.75"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GM94" s="4"/>
      <c r="GN94" s="4"/>
      <c r="GO94" s="4"/>
      <c r="GP94" s="4"/>
      <c r="GQ94" s="4"/>
      <c r="GR94" s="4"/>
      <c r="GS94" s="4"/>
    </row>
    <row r="95" spans="146:201" ht="12.75"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GM95" s="4"/>
      <c r="GN95" s="4"/>
      <c r="GO95" s="4"/>
      <c r="GP95" s="4"/>
      <c r="GQ95" s="4"/>
      <c r="GR95" s="4"/>
      <c r="GS95" s="4"/>
    </row>
    <row r="96" spans="146:201" ht="12.75"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GM96" s="4"/>
      <c r="GN96" s="4"/>
      <c r="GO96" s="4"/>
      <c r="GP96" s="4"/>
      <c r="GQ96" s="4"/>
      <c r="GR96" s="4"/>
      <c r="GS96" s="4"/>
    </row>
    <row r="97" spans="146:201" ht="12.75"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GM97" s="4"/>
      <c r="GN97" s="4"/>
      <c r="GO97" s="4"/>
      <c r="GP97" s="4"/>
      <c r="GQ97" s="4"/>
      <c r="GR97" s="4"/>
      <c r="GS97" s="4"/>
    </row>
    <row r="98" spans="146:201" ht="12.75"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GM98" s="4"/>
      <c r="GN98" s="4"/>
      <c r="GO98" s="4"/>
      <c r="GP98" s="4"/>
      <c r="GQ98" s="4"/>
      <c r="GR98" s="4"/>
      <c r="GS98" s="4"/>
    </row>
    <row r="99" spans="146:201" ht="12.75"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GM99" s="4"/>
      <c r="GN99" s="4"/>
      <c r="GO99" s="4"/>
      <c r="GP99" s="4"/>
      <c r="GQ99" s="4"/>
      <c r="GR99" s="4"/>
      <c r="GS99" s="4"/>
    </row>
    <row r="100" spans="146:201" ht="12.75"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GM100" s="4"/>
      <c r="GN100" s="4"/>
      <c r="GO100" s="4"/>
      <c r="GP100" s="4"/>
      <c r="GQ100" s="4"/>
      <c r="GR100" s="4"/>
      <c r="GS100" s="4"/>
    </row>
    <row r="101" spans="146:201" ht="12.75"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GM101" s="4"/>
      <c r="GN101" s="4"/>
      <c r="GO101" s="4"/>
      <c r="GP101" s="4"/>
      <c r="GQ101" s="4"/>
      <c r="GR101" s="4"/>
      <c r="GS101" s="4"/>
    </row>
    <row r="102" spans="146:201" ht="12.75"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GM102" s="4"/>
      <c r="GN102" s="4"/>
      <c r="GO102" s="4"/>
      <c r="GP102" s="4"/>
      <c r="GQ102" s="4"/>
      <c r="GR102" s="4"/>
      <c r="GS102" s="4"/>
    </row>
    <row r="103" spans="146:201" ht="12.75"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GM103" s="4"/>
      <c r="GN103" s="4"/>
      <c r="GO103" s="4"/>
      <c r="GP103" s="4"/>
      <c r="GQ103" s="4"/>
      <c r="GR103" s="4"/>
      <c r="GS103" s="4"/>
    </row>
    <row r="104" spans="146:201" ht="12.75"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GM104" s="4"/>
      <c r="GN104" s="4"/>
      <c r="GO104" s="4"/>
      <c r="GP104" s="4"/>
      <c r="GQ104" s="4"/>
      <c r="GR104" s="4"/>
      <c r="GS104" s="4"/>
    </row>
    <row r="105" spans="146:201" ht="12.75"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GM105" s="4"/>
      <c r="GN105" s="4"/>
      <c r="GO105" s="4"/>
      <c r="GP105" s="4"/>
      <c r="GQ105" s="4"/>
      <c r="GR105" s="4"/>
      <c r="GS105" s="4"/>
    </row>
    <row r="106" spans="146:201" ht="12.75"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GM106" s="4"/>
      <c r="GN106" s="4"/>
      <c r="GO106" s="4"/>
      <c r="GP106" s="4"/>
      <c r="GQ106" s="4"/>
      <c r="GR106" s="4"/>
      <c r="GS106" s="4"/>
    </row>
    <row r="107" spans="146:201" ht="12.75"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GM107" s="4"/>
      <c r="GN107" s="4"/>
      <c r="GO107" s="4"/>
      <c r="GP107" s="4"/>
      <c r="GQ107" s="4"/>
      <c r="GR107" s="4"/>
      <c r="GS107" s="4"/>
    </row>
    <row r="108" spans="146:201" ht="12.75"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GM108" s="4"/>
      <c r="GN108" s="4"/>
      <c r="GO108" s="4"/>
      <c r="GP108" s="4"/>
      <c r="GQ108" s="4"/>
      <c r="GR108" s="4"/>
      <c r="GS108" s="4"/>
    </row>
    <row r="109" spans="146:201" ht="12.75"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GM109" s="4"/>
      <c r="GN109" s="4"/>
      <c r="GO109" s="4"/>
      <c r="GP109" s="4"/>
      <c r="GQ109" s="4"/>
      <c r="GR109" s="4"/>
      <c r="GS109" s="4"/>
    </row>
    <row r="110" spans="146:201" ht="12.75"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GM110" s="4"/>
      <c r="GN110" s="4"/>
      <c r="GO110" s="4"/>
      <c r="GP110" s="4"/>
      <c r="GQ110" s="4"/>
      <c r="GR110" s="4"/>
      <c r="GS110" s="4"/>
    </row>
    <row r="111" spans="146:201" ht="12.75"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GM111" s="4"/>
      <c r="GN111" s="4"/>
      <c r="GO111" s="4"/>
      <c r="GP111" s="4"/>
      <c r="GQ111" s="4"/>
      <c r="GR111" s="4"/>
      <c r="GS111" s="4"/>
    </row>
    <row r="112" spans="146:201" ht="12.75"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GM112" s="4"/>
      <c r="GN112" s="4"/>
      <c r="GO112" s="4"/>
      <c r="GP112" s="4"/>
      <c r="GQ112" s="4"/>
      <c r="GR112" s="4"/>
      <c r="GS112" s="4"/>
    </row>
    <row r="113" spans="146:201" ht="12.75"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GM113" s="4"/>
      <c r="GN113" s="4"/>
      <c r="GO113" s="4"/>
      <c r="GP113" s="4"/>
      <c r="GQ113" s="4"/>
      <c r="GR113" s="4"/>
      <c r="GS113" s="4"/>
    </row>
    <row r="114" spans="146:201" ht="12.75"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GM114" s="4"/>
      <c r="GN114" s="4"/>
      <c r="GO114" s="4"/>
      <c r="GP114" s="4"/>
      <c r="GQ114" s="4"/>
      <c r="GR114" s="4"/>
      <c r="GS114" s="4"/>
    </row>
    <row r="115" spans="146:201" ht="12.75"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GM115" s="4"/>
      <c r="GN115" s="4"/>
      <c r="GO115" s="4"/>
      <c r="GP115" s="4"/>
      <c r="GQ115" s="4"/>
      <c r="GR115" s="4"/>
      <c r="GS115" s="4"/>
    </row>
    <row r="116" spans="146:201" ht="12.75"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GM116" s="4"/>
      <c r="GN116" s="4"/>
      <c r="GO116" s="4"/>
      <c r="GP116" s="4"/>
      <c r="GQ116" s="4"/>
      <c r="GR116" s="4"/>
      <c r="GS116" s="4"/>
    </row>
    <row r="117" spans="146:201" ht="12.75"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GM117" s="4"/>
      <c r="GN117" s="4"/>
      <c r="GO117" s="4"/>
      <c r="GP117" s="4"/>
      <c r="GQ117" s="4"/>
      <c r="GR117" s="4"/>
      <c r="GS117" s="4"/>
    </row>
    <row r="118" spans="146:201" ht="12.75"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GM118" s="4"/>
      <c r="GN118" s="4"/>
      <c r="GO118" s="4"/>
      <c r="GP118" s="4"/>
      <c r="GQ118" s="4"/>
      <c r="GR118" s="4"/>
      <c r="GS118" s="4"/>
    </row>
    <row r="119" spans="146:201" ht="12.75"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GM119" s="4"/>
      <c r="GN119" s="4"/>
      <c r="GO119" s="4"/>
      <c r="GP119" s="4"/>
      <c r="GQ119" s="4"/>
      <c r="GR119" s="4"/>
      <c r="GS119" s="4"/>
    </row>
    <row r="120" spans="146:201" ht="12.75"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GM120" s="4"/>
      <c r="GN120" s="4"/>
      <c r="GO120" s="4"/>
      <c r="GP120" s="4"/>
      <c r="GQ120" s="4"/>
      <c r="GR120" s="4"/>
      <c r="GS120" s="4"/>
    </row>
    <row r="121" spans="146:201" ht="12.75"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GM121" s="4"/>
      <c r="GN121" s="4"/>
      <c r="GO121" s="4"/>
      <c r="GP121" s="4"/>
      <c r="GQ121" s="4"/>
      <c r="GR121" s="4"/>
      <c r="GS121" s="4"/>
    </row>
    <row r="122" spans="146:201" ht="12.75"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GM122" s="4"/>
      <c r="GN122" s="4"/>
      <c r="GO122" s="4"/>
      <c r="GP122" s="4"/>
      <c r="GQ122" s="4"/>
      <c r="GR122" s="4"/>
      <c r="GS122" s="4"/>
    </row>
    <row r="123" spans="146:201" ht="12.75"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GM123" s="4"/>
      <c r="GN123" s="4"/>
      <c r="GO123" s="4"/>
      <c r="GP123" s="4"/>
      <c r="GQ123" s="4"/>
      <c r="GR123" s="4"/>
      <c r="GS123" s="4"/>
    </row>
    <row r="124" spans="146:201" ht="12.75"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GM124" s="4"/>
      <c r="GN124" s="4"/>
      <c r="GO124" s="4"/>
      <c r="GP124" s="4"/>
      <c r="GQ124" s="4"/>
      <c r="GR124" s="4"/>
      <c r="GS124" s="4"/>
    </row>
    <row r="125" spans="146:201" ht="12.75"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GM125" s="4"/>
      <c r="GN125" s="4"/>
      <c r="GO125" s="4"/>
      <c r="GP125" s="4"/>
      <c r="GQ125" s="4"/>
      <c r="GR125" s="4"/>
      <c r="GS125" s="4"/>
    </row>
    <row r="126" spans="146:201" ht="12.75"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GM126" s="4"/>
      <c r="GN126" s="4"/>
      <c r="GO126" s="4"/>
      <c r="GP126" s="4"/>
      <c r="GQ126" s="4"/>
      <c r="GR126" s="4"/>
      <c r="GS126" s="4"/>
    </row>
    <row r="127" spans="146:201" ht="12.75"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GM127" s="4"/>
      <c r="GN127" s="4"/>
      <c r="GO127" s="4"/>
      <c r="GP127" s="4"/>
      <c r="GQ127" s="4"/>
      <c r="GR127" s="4"/>
      <c r="GS127" s="4"/>
    </row>
    <row r="128" spans="146:201" ht="12.75"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GM128" s="4"/>
      <c r="GN128" s="4"/>
      <c r="GO128" s="4"/>
      <c r="GP128" s="4"/>
      <c r="GQ128" s="4"/>
      <c r="GR128" s="4"/>
      <c r="GS128" s="4"/>
    </row>
    <row r="129" spans="146:201" ht="12.75"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GM129" s="4"/>
      <c r="GN129" s="4"/>
      <c r="GO129" s="4"/>
      <c r="GP129" s="4"/>
      <c r="GQ129" s="4"/>
      <c r="GR129" s="4"/>
      <c r="GS129" s="4"/>
    </row>
    <row r="130" spans="146:201" ht="12.75"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GM130" s="4"/>
      <c r="GN130" s="4"/>
      <c r="GO130" s="4"/>
      <c r="GP130" s="4"/>
      <c r="GQ130" s="4"/>
      <c r="GR130" s="4"/>
      <c r="GS130" s="4"/>
    </row>
    <row r="131" spans="146:201" ht="12.75"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GM131" s="4"/>
      <c r="GN131" s="4"/>
      <c r="GO131" s="4"/>
      <c r="GP131" s="4"/>
      <c r="GQ131" s="4"/>
      <c r="GR131" s="4"/>
      <c r="GS131" s="4"/>
    </row>
    <row r="132" spans="146:201" ht="12.75"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GM132" s="4"/>
      <c r="GN132" s="4"/>
      <c r="GO132" s="4"/>
      <c r="GP132" s="4"/>
      <c r="GQ132" s="4"/>
      <c r="GR132" s="4"/>
      <c r="GS132" s="4"/>
    </row>
    <row r="133" spans="146:201" ht="12.75"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GM133" s="4"/>
      <c r="GN133" s="4"/>
      <c r="GO133" s="4"/>
      <c r="GP133" s="4"/>
      <c r="GQ133" s="4"/>
      <c r="GR133" s="4"/>
      <c r="GS133" s="4"/>
    </row>
    <row r="134" spans="146:201" ht="12.75"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GM134" s="4"/>
      <c r="GN134" s="4"/>
      <c r="GO134" s="4"/>
      <c r="GP134" s="4"/>
      <c r="GQ134" s="4"/>
      <c r="GR134" s="4"/>
      <c r="GS134" s="4"/>
    </row>
    <row r="135" spans="146:201" ht="12.75"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GM135" s="4"/>
      <c r="GN135" s="4"/>
      <c r="GO135" s="4"/>
      <c r="GP135" s="4"/>
      <c r="GQ135" s="4"/>
      <c r="GR135" s="4"/>
      <c r="GS135" s="4"/>
    </row>
    <row r="136" spans="146:201" ht="12.75"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GM136" s="4"/>
      <c r="GN136" s="4"/>
      <c r="GO136" s="4"/>
      <c r="GP136" s="4"/>
      <c r="GQ136" s="4"/>
      <c r="GR136" s="4"/>
      <c r="GS136" s="4"/>
    </row>
    <row r="137" spans="146:201" ht="12.75"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GM137" s="4"/>
      <c r="GN137" s="4"/>
      <c r="GO137" s="4"/>
      <c r="GP137" s="4"/>
      <c r="GQ137" s="4"/>
      <c r="GR137" s="4"/>
      <c r="GS137" s="4"/>
    </row>
    <row r="138" spans="146:201" ht="12.75"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GM138" s="4"/>
      <c r="GN138" s="4"/>
      <c r="GO138" s="4"/>
      <c r="GP138" s="4"/>
      <c r="GQ138" s="4"/>
      <c r="GR138" s="4"/>
      <c r="GS138" s="4"/>
    </row>
    <row r="139" spans="146:201" ht="12.75"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GM139" s="4"/>
      <c r="GN139" s="4"/>
      <c r="GO139" s="4"/>
      <c r="GP139" s="4"/>
      <c r="GQ139" s="4"/>
      <c r="GR139" s="4"/>
      <c r="GS139" s="4"/>
    </row>
    <row r="140" spans="146:201" ht="12.75"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GM140" s="4"/>
      <c r="GN140" s="4"/>
      <c r="GO140" s="4"/>
      <c r="GP140" s="4"/>
      <c r="GQ140" s="4"/>
      <c r="GR140" s="4"/>
      <c r="GS140" s="4"/>
    </row>
    <row r="141" spans="146:201" ht="12.75"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GM141" s="4"/>
      <c r="GN141" s="4"/>
      <c r="GO141" s="4"/>
      <c r="GP141" s="4"/>
      <c r="GQ141" s="4"/>
      <c r="GR141" s="4"/>
      <c r="GS141" s="4"/>
    </row>
    <row r="142" spans="146:201" ht="12.75"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GM142" s="4"/>
      <c r="GN142" s="4"/>
      <c r="GO142" s="4"/>
      <c r="GP142" s="4"/>
      <c r="GQ142" s="4"/>
      <c r="GR142" s="4"/>
      <c r="GS142" s="4"/>
    </row>
    <row r="143" spans="146:201" ht="12.75"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GM143" s="4"/>
      <c r="GN143" s="4"/>
      <c r="GO143" s="4"/>
      <c r="GP143" s="4"/>
      <c r="GQ143" s="4"/>
      <c r="GR143" s="4"/>
      <c r="GS143" s="4"/>
    </row>
    <row r="144" spans="146:201" ht="12.75"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GM144" s="4"/>
      <c r="GN144" s="4"/>
      <c r="GO144" s="4"/>
      <c r="GP144" s="4"/>
      <c r="GQ144" s="4"/>
      <c r="GR144" s="4"/>
      <c r="GS144" s="4"/>
    </row>
    <row r="145" spans="146:201" ht="12.75"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GM145" s="4"/>
      <c r="GN145" s="4"/>
      <c r="GO145" s="4"/>
      <c r="GP145" s="4"/>
      <c r="GQ145" s="4"/>
      <c r="GR145" s="4"/>
      <c r="GS145" s="4"/>
    </row>
    <row r="146" spans="146:201" ht="12.75"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GM146" s="4"/>
      <c r="GN146" s="4"/>
      <c r="GO146" s="4"/>
      <c r="GP146" s="4"/>
      <c r="GQ146" s="4"/>
      <c r="GR146" s="4"/>
      <c r="GS146" s="4"/>
    </row>
    <row r="147" spans="146:201" ht="12.75"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GM147" s="4"/>
      <c r="GN147" s="4"/>
      <c r="GO147" s="4"/>
      <c r="GP147" s="4"/>
      <c r="GQ147" s="4"/>
      <c r="GR147" s="4"/>
      <c r="GS147" s="4"/>
    </row>
    <row r="148" spans="146:201" ht="12.75"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GM148" s="4"/>
      <c r="GN148" s="4"/>
      <c r="GO148" s="4"/>
      <c r="GP148" s="4"/>
      <c r="GQ148" s="4"/>
      <c r="GR148" s="4"/>
      <c r="GS148" s="4"/>
    </row>
    <row r="149" spans="146:201" ht="12.75"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GM149" s="4"/>
      <c r="GN149" s="4"/>
      <c r="GO149" s="4"/>
      <c r="GP149" s="4"/>
      <c r="GQ149" s="4"/>
      <c r="GR149" s="4"/>
      <c r="GS149" s="4"/>
    </row>
    <row r="150" spans="146:201" ht="12.75"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GM150" s="4"/>
      <c r="GN150" s="4"/>
      <c r="GO150" s="4"/>
      <c r="GP150" s="4"/>
      <c r="GQ150" s="4"/>
      <c r="GR150" s="4"/>
      <c r="GS150" s="4"/>
    </row>
    <row r="151" spans="146:201" ht="12.75"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GM151" s="4"/>
      <c r="GN151" s="4"/>
      <c r="GO151" s="4"/>
      <c r="GP151" s="4"/>
      <c r="GQ151" s="4"/>
      <c r="GR151" s="4"/>
      <c r="GS151" s="4"/>
    </row>
    <row r="152" spans="146:201" ht="12.75"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GM152" s="4"/>
      <c r="GN152" s="4"/>
      <c r="GO152" s="4"/>
      <c r="GP152" s="4"/>
      <c r="GQ152" s="4"/>
      <c r="GR152" s="4"/>
      <c r="GS152" s="4"/>
    </row>
    <row r="153" spans="146:201" ht="12.75"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GM153" s="4"/>
      <c r="GN153" s="4"/>
      <c r="GO153" s="4"/>
      <c r="GP153" s="4"/>
      <c r="GQ153" s="4"/>
      <c r="GR153" s="4"/>
      <c r="GS153" s="4"/>
    </row>
    <row r="154" spans="146:201" ht="12.75"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GM154" s="4"/>
      <c r="GN154" s="4"/>
      <c r="GO154" s="4"/>
      <c r="GP154" s="4"/>
      <c r="GQ154" s="4"/>
      <c r="GR154" s="4"/>
      <c r="GS154" s="4"/>
    </row>
    <row r="155" spans="146:201" ht="12.75"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GM155" s="4"/>
      <c r="GN155" s="4"/>
      <c r="GO155" s="4"/>
      <c r="GP155" s="4"/>
      <c r="GQ155" s="4"/>
      <c r="GR155" s="4"/>
      <c r="GS155" s="4"/>
    </row>
    <row r="156" spans="146:201" ht="12.75"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GM156" s="4"/>
      <c r="GN156" s="4"/>
      <c r="GO156" s="4"/>
      <c r="GP156" s="4"/>
      <c r="GQ156" s="4"/>
      <c r="GR156" s="4"/>
      <c r="GS156" s="4"/>
    </row>
    <row r="157" spans="146:201" ht="12.75"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GM157" s="4"/>
      <c r="GN157" s="4"/>
      <c r="GO157" s="4"/>
      <c r="GP157" s="4"/>
      <c r="GQ157" s="4"/>
      <c r="GR157" s="4"/>
      <c r="GS157" s="4"/>
    </row>
    <row r="158" spans="146:201" ht="12.75"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GM158" s="4"/>
      <c r="GN158" s="4"/>
      <c r="GO158" s="4"/>
      <c r="GP158" s="4"/>
      <c r="GQ158" s="4"/>
      <c r="GR158" s="4"/>
      <c r="GS158" s="4"/>
    </row>
    <row r="159" spans="146:201" ht="12.75"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GM159" s="4"/>
      <c r="GN159" s="4"/>
      <c r="GO159" s="4"/>
      <c r="GP159" s="4"/>
      <c r="GQ159" s="4"/>
      <c r="GR159" s="4"/>
      <c r="GS159" s="4"/>
    </row>
    <row r="160" spans="146:201" ht="12.75"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GM160" s="4"/>
      <c r="GN160" s="4"/>
      <c r="GO160" s="4"/>
      <c r="GP160" s="4"/>
      <c r="GQ160" s="4"/>
      <c r="GR160" s="4"/>
      <c r="GS160" s="4"/>
    </row>
    <row r="161" spans="146:201" ht="12.75"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GM161" s="4"/>
      <c r="GN161" s="4"/>
      <c r="GO161" s="4"/>
      <c r="GP161" s="4"/>
      <c r="GQ161" s="4"/>
      <c r="GR161" s="4"/>
      <c r="GS161" s="4"/>
    </row>
    <row r="162" spans="146:201" ht="12.75"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GM162" s="4"/>
      <c r="GN162" s="4"/>
      <c r="GO162" s="4"/>
      <c r="GP162" s="4"/>
      <c r="GQ162" s="4"/>
      <c r="GR162" s="4"/>
      <c r="GS162" s="4"/>
    </row>
    <row r="163" spans="146:201" ht="12.75"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GM163" s="4"/>
      <c r="GN163" s="4"/>
      <c r="GO163" s="4"/>
      <c r="GP163" s="4"/>
      <c r="GQ163" s="4"/>
      <c r="GR163" s="4"/>
      <c r="GS163" s="4"/>
    </row>
    <row r="164" spans="146:201" ht="12.75"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GM164" s="4"/>
      <c r="GN164" s="4"/>
      <c r="GO164" s="4"/>
      <c r="GP164" s="4"/>
      <c r="GQ164" s="4"/>
      <c r="GR164" s="4"/>
      <c r="GS164" s="4"/>
    </row>
    <row r="165" spans="146:201" ht="12.75"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GM165" s="4"/>
      <c r="GN165" s="4"/>
      <c r="GO165" s="4"/>
      <c r="GP165" s="4"/>
      <c r="GQ165" s="4"/>
      <c r="GR165" s="4"/>
      <c r="GS165" s="4"/>
    </row>
    <row r="166" spans="146:201" ht="12.75"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GM166" s="4"/>
      <c r="GN166" s="4"/>
      <c r="GO166" s="4"/>
      <c r="GP166" s="4"/>
      <c r="GQ166" s="4"/>
      <c r="GR166" s="4"/>
      <c r="GS166" s="4"/>
    </row>
    <row r="167" spans="146:201" ht="12.75"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GM167" s="4"/>
      <c r="GN167" s="4"/>
      <c r="GO167" s="4"/>
      <c r="GP167" s="4"/>
      <c r="GQ167" s="4"/>
      <c r="GR167" s="4"/>
      <c r="GS167" s="4"/>
    </row>
    <row r="168" spans="146:201" ht="12.75"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GM168" s="4"/>
      <c r="GN168" s="4"/>
      <c r="GO168" s="4"/>
      <c r="GP168" s="4"/>
      <c r="GQ168" s="4"/>
      <c r="GR168" s="4"/>
      <c r="GS168" s="4"/>
    </row>
    <row r="169" spans="146:201" ht="12.75"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GM169" s="4"/>
      <c r="GN169" s="4"/>
      <c r="GO169" s="4"/>
      <c r="GP169" s="4"/>
      <c r="GQ169" s="4"/>
      <c r="GR169" s="4"/>
      <c r="GS169" s="4"/>
    </row>
    <row r="170" spans="146:201" ht="12.75"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GM170" s="4"/>
      <c r="GN170" s="4"/>
      <c r="GO170" s="4"/>
      <c r="GP170" s="4"/>
      <c r="GQ170" s="4"/>
      <c r="GR170" s="4"/>
      <c r="GS170" s="4"/>
    </row>
    <row r="171" spans="146:201" ht="12.75"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GM171" s="4"/>
      <c r="GN171" s="4"/>
      <c r="GO171" s="4"/>
      <c r="GP171" s="4"/>
      <c r="GQ171" s="4"/>
      <c r="GR171" s="4"/>
      <c r="GS171" s="4"/>
    </row>
    <row r="172" spans="146:201" ht="12.75"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GM172" s="4"/>
      <c r="GN172" s="4"/>
      <c r="GO172" s="4"/>
      <c r="GP172" s="4"/>
      <c r="GQ172" s="4"/>
      <c r="GR172" s="4"/>
      <c r="GS172" s="4"/>
    </row>
    <row r="173" spans="146:201" ht="12.75"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GM173" s="4"/>
      <c r="GN173" s="4"/>
      <c r="GO173" s="4"/>
      <c r="GP173" s="4"/>
      <c r="GQ173" s="4"/>
      <c r="GR173" s="4"/>
      <c r="GS173" s="4"/>
    </row>
    <row r="174" spans="146:201" ht="12.75"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GM174" s="4"/>
      <c r="GN174" s="4"/>
      <c r="GO174" s="4"/>
      <c r="GP174" s="4"/>
      <c r="GQ174" s="4"/>
      <c r="GR174" s="4"/>
      <c r="GS174" s="4"/>
    </row>
    <row r="175" spans="146:201" ht="12.75"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GM175" s="4"/>
      <c r="GN175" s="4"/>
      <c r="GO175" s="4"/>
      <c r="GP175" s="4"/>
      <c r="GQ175" s="4"/>
      <c r="GR175" s="4"/>
      <c r="GS175" s="4"/>
    </row>
    <row r="176" spans="146:201" ht="12.75"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GM176" s="4"/>
      <c r="GN176" s="4"/>
      <c r="GO176" s="4"/>
      <c r="GP176" s="4"/>
      <c r="GQ176" s="4"/>
      <c r="GR176" s="4"/>
      <c r="GS176" s="4"/>
    </row>
    <row r="177" spans="146:201" ht="12.75"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GM177" s="4"/>
      <c r="GN177" s="4"/>
      <c r="GO177" s="4"/>
      <c r="GP177" s="4"/>
      <c r="GQ177" s="4"/>
      <c r="GR177" s="4"/>
      <c r="GS177" s="4"/>
    </row>
    <row r="178" spans="146:201" ht="12.75"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GM178" s="4"/>
      <c r="GN178" s="4"/>
      <c r="GO178" s="4"/>
      <c r="GP178" s="4"/>
      <c r="GQ178" s="4"/>
      <c r="GR178" s="4"/>
      <c r="GS178" s="4"/>
    </row>
    <row r="179" spans="146:201" ht="12.75"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GM179" s="4"/>
      <c r="GN179" s="4"/>
      <c r="GO179" s="4"/>
      <c r="GP179" s="4"/>
      <c r="GQ179" s="4"/>
      <c r="GR179" s="4"/>
      <c r="GS179" s="4"/>
    </row>
    <row r="180" spans="146:201" ht="12.75"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GM180" s="4"/>
      <c r="GN180" s="4"/>
      <c r="GO180" s="4"/>
      <c r="GP180" s="4"/>
      <c r="GQ180" s="4"/>
      <c r="GR180" s="4"/>
      <c r="GS180" s="4"/>
    </row>
    <row r="181" spans="146:201" ht="12.75"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GM181" s="4"/>
      <c r="GN181" s="4"/>
      <c r="GO181" s="4"/>
      <c r="GP181" s="4"/>
      <c r="GQ181" s="4"/>
      <c r="GR181" s="4"/>
      <c r="GS181" s="4"/>
    </row>
    <row r="182" spans="146:201" ht="12.75"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GM182" s="4"/>
      <c r="GN182" s="4"/>
      <c r="GO182" s="4"/>
      <c r="GP182" s="4"/>
      <c r="GQ182" s="4"/>
      <c r="GR182" s="4"/>
      <c r="GS182" s="4"/>
    </row>
    <row r="183" spans="146:201" ht="12.75"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GM183" s="4"/>
      <c r="GN183" s="4"/>
      <c r="GO183" s="4"/>
      <c r="GP183" s="4"/>
      <c r="GQ183" s="4"/>
      <c r="GR183" s="4"/>
      <c r="GS183" s="4"/>
    </row>
    <row r="184" spans="146:201" ht="12.75"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GM184" s="4"/>
      <c r="GN184" s="4"/>
      <c r="GO184" s="4"/>
      <c r="GP184" s="4"/>
      <c r="GQ184" s="4"/>
      <c r="GR184" s="4"/>
      <c r="GS184" s="4"/>
    </row>
    <row r="185" spans="146:201" ht="12.75"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GM185" s="4"/>
      <c r="GN185" s="4"/>
      <c r="GO185" s="4"/>
      <c r="GP185" s="4"/>
      <c r="GQ185" s="4"/>
      <c r="GR185" s="4"/>
      <c r="GS185" s="4"/>
    </row>
    <row r="186" spans="146:201" ht="12.75"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GM186" s="4"/>
      <c r="GN186" s="4"/>
      <c r="GO186" s="4"/>
      <c r="GP186" s="4"/>
      <c r="GQ186" s="4"/>
      <c r="GR186" s="4"/>
      <c r="GS186" s="4"/>
    </row>
    <row r="187" spans="146:201" ht="12.75"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GM187" s="4"/>
      <c r="GN187" s="4"/>
      <c r="GO187" s="4"/>
      <c r="GP187" s="4"/>
      <c r="GQ187" s="4"/>
      <c r="GR187" s="4"/>
      <c r="GS187" s="4"/>
    </row>
    <row r="188" spans="146:201" ht="12.75"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GM188" s="4"/>
      <c r="GN188" s="4"/>
      <c r="GO188" s="4"/>
      <c r="GP188" s="4"/>
      <c r="GQ188" s="4"/>
      <c r="GR188" s="4"/>
      <c r="GS188" s="4"/>
    </row>
    <row r="189" spans="146:201" ht="12.75"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GM189" s="4"/>
      <c r="GN189" s="4"/>
      <c r="GO189" s="4"/>
      <c r="GP189" s="4"/>
      <c r="GQ189" s="4"/>
      <c r="GR189" s="4"/>
      <c r="GS189" s="4"/>
    </row>
    <row r="190" spans="146:201" ht="12.75"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GM190" s="4"/>
      <c r="GN190" s="4"/>
      <c r="GO190" s="4"/>
      <c r="GP190" s="4"/>
      <c r="GQ190" s="4"/>
      <c r="GR190" s="4"/>
      <c r="GS190" s="4"/>
    </row>
    <row r="191" spans="146:201" ht="12.75"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GM191" s="4"/>
      <c r="GN191" s="4"/>
      <c r="GO191" s="4"/>
      <c r="GP191" s="4"/>
      <c r="GQ191" s="4"/>
      <c r="GR191" s="4"/>
      <c r="GS191" s="4"/>
    </row>
    <row r="192" spans="146:201" ht="12.75"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GM192" s="4"/>
      <c r="GN192" s="4"/>
      <c r="GO192" s="4"/>
      <c r="GP192" s="4"/>
      <c r="GQ192" s="4"/>
      <c r="GR192" s="4"/>
      <c r="GS192" s="4"/>
    </row>
    <row r="193" spans="146:201" ht="12.75"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GM193" s="4"/>
      <c r="GN193" s="4"/>
      <c r="GO193" s="4"/>
      <c r="GP193" s="4"/>
      <c r="GQ193" s="4"/>
      <c r="GR193" s="4"/>
      <c r="GS193" s="4"/>
    </row>
    <row r="194" spans="146:201" ht="12.75"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GM194" s="4"/>
      <c r="GN194" s="4"/>
      <c r="GO194" s="4"/>
      <c r="GP194" s="4"/>
      <c r="GQ194" s="4"/>
      <c r="GR194" s="4"/>
      <c r="GS194" s="4"/>
    </row>
    <row r="195" spans="146:201" ht="12.75"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GM195" s="4"/>
      <c r="GN195" s="4"/>
      <c r="GO195" s="4"/>
      <c r="GP195" s="4"/>
      <c r="GQ195" s="4"/>
      <c r="GR195" s="4"/>
      <c r="GS195" s="4"/>
    </row>
    <row r="196" spans="146:201" ht="12.75"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GM196" s="4"/>
      <c r="GN196" s="4"/>
      <c r="GO196" s="4"/>
      <c r="GP196" s="4"/>
      <c r="GQ196" s="4"/>
      <c r="GR196" s="4"/>
      <c r="GS196" s="4"/>
    </row>
    <row r="197" spans="146:201" ht="12.75"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GM197" s="4"/>
      <c r="GN197" s="4"/>
      <c r="GO197" s="4"/>
      <c r="GP197" s="4"/>
      <c r="GQ197" s="4"/>
      <c r="GR197" s="4"/>
      <c r="GS197" s="4"/>
    </row>
    <row r="198" spans="146:201" ht="12.75"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GM198" s="4"/>
      <c r="GN198" s="4"/>
      <c r="GO198" s="4"/>
      <c r="GP198" s="4"/>
      <c r="GQ198" s="4"/>
      <c r="GR198" s="4"/>
      <c r="GS198" s="4"/>
    </row>
    <row r="199" spans="146:201" ht="12.75"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GM199" s="4"/>
      <c r="GN199" s="4"/>
      <c r="GO199" s="4"/>
      <c r="GP199" s="4"/>
      <c r="GQ199" s="4"/>
      <c r="GR199" s="4"/>
      <c r="GS199" s="4"/>
    </row>
    <row r="200" spans="146:201" ht="12.75"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GM200" s="4"/>
      <c r="GN200" s="4"/>
      <c r="GO200" s="4"/>
      <c r="GP200" s="4"/>
      <c r="GQ200" s="4"/>
      <c r="GR200" s="4"/>
      <c r="GS200" s="4"/>
    </row>
    <row r="201" spans="146:201" ht="12.75"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GM201" s="4"/>
      <c r="GN201" s="4"/>
      <c r="GO201" s="4"/>
      <c r="GP201" s="4"/>
      <c r="GQ201" s="4"/>
      <c r="GR201" s="4"/>
      <c r="GS201" s="4"/>
    </row>
    <row r="202" spans="146:201" ht="12.75"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GM202" s="4"/>
      <c r="GN202" s="4"/>
      <c r="GO202" s="4"/>
      <c r="GP202" s="4"/>
      <c r="GQ202" s="4"/>
      <c r="GR202" s="4"/>
      <c r="GS202" s="4"/>
    </row>
    <row r="203" spans="146:201" ht="12.75"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GM203" s="4"/>
      <c r="GN203" s="4"/>
      <c r="GO203" s="4"/>
      <c r="GP203" s="4"/>
      <c r="GQ203" s="4"/>
      <c r="GR203" s="4"/>
      <c r="GS203" s="4"/>
    </row>
    <row r="204" spans="146:201" ht="12.75"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GM204" s="4"/>
      <c r="GN204" s="4"/>
      <c r="GO204" s="4"/>
      <c r="GP204" s="4"/>
      <c r="GQ204" s="4"/>
      <c r="GR204" s="4"/>
      <c r="GS204" s="4"/>
    </row>
    <row r="205" spans="146:201" ht="12.75"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GM205" s="4"/>
      <c r="GN205" s="4"/>
      <c r="GO205" s="4"/>
      <c r="GP205" s="4"/>
      <c r="GQ205" s="4"/>
      <c r="GR205" s="4"/>
      <c r="GS205" s="4"/>
    </row>
    <row r="206" spans="146:201" ht="12.75"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GM206" s="4"/>
      <c r="GN206" s="4"/>
      <c r="GO206" s="4"/>
      <c r="GP206" s="4"/>
      <c r="GQ206" s="4"/>
      <c r="GR206" s="4"/>
      <c r="GS206" s="4"/>
    </row>
    <row r="207" spans="146:201" ht="12.75"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GM207" s="4"/>
      <c r="GN207" s="4"/>
      <c r="GO207" s="4"/>
      <c r="GP207" s="4"/>
      <c r="GQ207" s="4"/>
      <c r="GR207" s="4"/>
      <c r="GS207" s="4"/>
    </row>
    <row r="208" spans="146:201" ht="12.75"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GM208" s="4"/>
      <c r="GN208" s="4"/>
      <c r="GO208" s="4"/>
      <c r="GP208" s="4"/>
      <c r="GQ208" s="4"/>
      <c r="GR208" s="4"/>
      <c r="GS208" s="4"/>
    </row>
    <row r="209" spans="146:201" ht="12.75"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GM209" s="4"/>
      <c r="GN209" s="4"/>
      <c r="GO209" s="4"/>
      <c r="GP209" s="4"/>
      <c r="GQ209" s="4"/>
      <c r="GR209" s="4"/>
      <c r="GS209" s="4"/>
    </row>
    <row r="210" spans="146:201" ht="12.75"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GM210" s="4"/>
      <c r="GN210" s="4"/>
      <c r="GO210" s="4"/>
      <c r="GP210" s="4"/>
      <c r="GQ210" s="4"/>
      <c r="GR210" s="4"/>
      <c r="GS210" s="4"/>
    </row>
    <row r="211" spans="146:201" ht="12.75"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GM211" s="4"/>
      <c r="GN211" s="4"/>
      <c r="GO211" s="4"/>
      <c r="GP211" s="4"/>
      <c r="GQ211" s="4"/>
      <c r="GR211" s="4"/>
      <c r="GS211" s="4"/>
    </row>
    <row r="212" spans="146:201" ht="12.75"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GM212" s="4"/>
      <c r="GN212" s="4"/>
      <c r="GO212" s="4"/>
      <c r="GP212" s="4"/>
      <c r="GQ212" s="4"/>
      <c r="GR212" s="4"/>
      <c r="GS212" s="4"/>
    </row>
    <row r="213" spans="146:201" ht="12.75"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GM213" s="4"/>
      <c r="GN213" s="4"/>
      <c r="GO213" s="4"/>
      <c r="GP213" s="4"/>
      <c r="GQ213" s="4"/>
      <c r="GR213" s="4"/>
      <c r="GS213" s="4"/>
    </row>
    <row r="214" spans="146:201" ht="12.75"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GM214" s="4"/>
      <c r="GN214" s="4"/>
      <c r="GO214" s="4"/>
      <c r="GP214" s="4"/>
      <c r="GQ214" s="4"/>
      <c r="GR214" s="4"/>
      <c r="GS214" s="4"/>
    </row>
    <row r="215" spans="146:201" ht="12.75"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GM215" s="4"/>
      <c r="GN215" s="4"/>
      <c r="GO215" s="4"/>
      <c r="GP215" s="4"/>
      <c r="GQ215" s="4"/>
      <c r="GR215" s="4"/>
      <c r="GS215" s="4"/>
    </row>
    <row r="216" spans="146:201" ht="12.75"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GM216" s="4"/>
      <c r="GN216" s="4"/>
      <c r="GO216" s="4"/>
      <c r="GP216" s="4"/>
      <c r="GQ216" s="4"/>
      <c r="GR216" s="4"/>
      <c r="GS216" s="4"/>
    </row>
    <row r="217" spans="146:201" ht="12.75"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GM217" s="4"/>
      <c r="GN217" s="4"/>
      <c r="GO217" s="4"/>
      <c r="GP217" s="4"/>
      <c r="GQ217" s="4"/>
      <c r="GR217" s="4"/>
      <c r="GS217" s="4"/>
    </row>
    <row r="218" spans="146:201" ht="12.75"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GM218" s="4"/>
      <c r="GN218" s="4"/>
      <c r="GO218" s="4"/>
      <c r="GP218" s="4"/>
      <c r="GQ218" s="4"/>
      <c r="GR218" s="4"/>
      <c r="GS218" s="4"/>
    </row>
    <row r="219" spans="146:201" ht="12.75"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GM219" s="4"/>
      <c r="GN219" s="4"/>
      <c r="GO219" s="4"/>
      <c r="GP219" s="4"/>
      <c r="GQ219" s="4"/>
      <c r="GR219" s="4"/>
      <c r="GS219" s="4"/>
    </row>
    <row r="220" spans="146:201" ht="12.75"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GM220" s="4"/>
      <c r="GN220" s="4"/>
      <c r="GO220" s="4"/>
      <c r="GP220" s="4"/>
      <c r="GQ220" s="4"/>
      <c r="GR220" s="4"/>
      <c r="GS220" s="4"/>
    </row>
    <row r="221" spans="146:201" ht="12.75"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GM221" s="4"/>
      <c r="GN221" s="4"/>
      <c r="GO221" s="4"/>
      <c r="GP221" s="4"/>
      <c r="GQ221" s="4"/>
      <c r="GR221" s="4"/>
      <c r="GS221" s="4"/>
    </row>
    <row r="222" spans="146:201" ht="12.75"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GM222" s="4"/>
      <c r="GN222" s="4"/>
      <c r="GO222" s="4"/>
      <c r="GP222" s="4"/>
      <c r="GQ222" s="4"/>
      <c r="GR222" s="4"/>
      <c r="GS222" s="4"/>
    </row>
    <row r="223" spans="146:201" ht="12.75"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GM223" s="4"/>
      <c r="GN223" s="4"/>
      <c r="GO223" s="4"/>
      <c r="GP223" s="4"/>
      <c r="GQ223" s="4"/>
      <c r="GR223" s="4"/>
      <c r="GS223" s="4"/>
    </row>
    <row r="224" spans="146:201" ht="12.75"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GM224" s="4"/>
      <c r="GN224" s="4"/>
      <c r="GO224" s="4"/>
      <c r="GP224" s="4"/>
      <c r="GQ224" s="4"/>
      <c r="GR224" s="4"/>
      <c r="GS224" s="4"/>
    </row>
    <row r="225" spans="146:201" ht="12.75"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GM225" s="4"/>
      <c r="GN225" s="4"/>
      <c r="GO225" s="4"/>
      <c r="GP225" s="4"/>
      <c r="GQ225" s="4"/>
      <c r="GR225" s="4"/>
      <c r="GS225" s="4"/>
    </row>
    <row r="226" spans="146:201" ht="12.75"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GM226" s="4"/>
      <c r="GN226" s="4"/>
      <c r="GO226" s="4"/>
      <c r="GP226" s="4"/>
      <c r="GQ226" s="4"/>
      <c r="GR226" s="4"/>
      <c r="GS226" s="4"/>
    </row>
    <row r="227" spans="146:201" ht="12.75"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GM227" s="4"/>
      <c r="GN227" s="4"/>
      <c r="GO227" s="4"/>
      <c r="GP227" s="4"/>
      <c r="GQ227" s="4"/>
      <c r="GR227" s="4"/>
      <c r="GS227" s="4"/>
    </row>
    <row r="228" spans="146:201" ht="12.75"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GM228" s="4"/>
      <c r="GN228" s="4"/>
      <c r="GO228" s="4"/>
      <c r="GP228" s="4"/>
      <c r="GQ228" s="4"/>
      <c r="GR228" s="4"/>
      <c r="GS228" s="4"/>
    </row>
    <row r="229" spans="146:201" ht="12.75"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GM229" s="4"/>
      <c r="GN229" s="4"/>
      <c r="GO229" s="4"/>
      <c r="GP229" s="4"/>
      <c r="GQ229" s="4"/>
      <c r="GR229" s="4"/>
      <c r="GS229" s="4"/>
    </row>
    <row r="230" spans="146:201" ht="12.75"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GM230" s="4"/>
      <c r="GN230" s="4"/>
      <c r="GO230" s="4"/>
      <c r="GP230" s="4"/>
      <c r="GQ230" s="4"/>
      <c r="GR230" s="4"/>
      <c r="GS230" s="4"/>
    </row>
    <row r="231" spans="146:201" ht="12.75"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GM231" s="4"/>
      <c r="GN231" s="4"/>
      <c r="GO231" s="4"/>
      <c r="GP231" s="4"/>
      <c r="GQ231" s="4"/>
      <c r="GR231" s="4"/>
      <c r="GS231" s="4"/>
    </row>
    <row r="232" spans="146:201" ht="12.75"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GM232" s="4"/>
      <c r="GN232" s="4"/>
      <c r="GO232" s="4"/>
      <c r="GP232" s="4"/>
      <c r="GQ232" s="4"/>
      <c r="GR232" s="4"/>
      <c r="GS232" s="4"/>
    </row>
    <row r="233" spans="146:201" ht="12.75"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GM233" s="4"/>
      <c r="GN233" s="4"/>
      <c r="GO233" s="4"/>
      <c r="GP233" s="4"/>
      <c r="GQ233" s="4"/>
      <c r="GR233" s="4"/>
      <c r="GS233" s="4"/>
    </row>
    <row r="234" spans="146:201" ht="12.75"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GM234" s="4"/>
      <c r="GN234" s="4"/>
      <c r="GO234" s="4"/>
      <c r="GP234" s="4"/>
      <c r="GQ234" s="4"/>
      <c r="GR234" s="4"/>
      <c r="GS234" s="4"/>
    </row>
    <row r="235" spans="146:201" ht="12.75"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GM235" s="4"/>
      <c r="GN235" s="4"/>
      <c r="GO235" s="4"/>
      <c r="GP235" s="4"/>
      <c r="GQ235" s="4"/>
      <c r="GR235" s="4"/>
      <c r="GS235" s="4"/>
    </row>
    <row r="236" spans="146:201" ht="12.75"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GM236" s="4"/>
      <c r="GN236" s="4"/>
      <c r="GO236" s="4"/>
      <c r="GP236" s="4"/>
      <c r="GQ236" s="4"/>
      <c r="GR236" s="4"/>
      <c r="GS236" s="4"/>
    </row>
    <row r="237" spans="146:201" ht="12.75"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GM237" s="4"/>
      <c r="GN237" s="4"/>
      <c r="GO237" s="4"/>
      <c r="GP237" s="4"/>
      <c r="GQ237" s="4"/>
      <c r="GR237" s="4"/>
      <c r="GS237" s="4"/>
    </row>
    <row r="238" spans="146:201" ht="12.75"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GM238" s="4"/>
      <c r="GN238" s="4"/>
      <c r="GO238" s="4"/>
      <c r="GP238" s="4"/>
      <c r="GQ238" s="4"/>
      <c r="GR238" s="4"/>
      <c r="GS238" s="4"/>
    </row>
    <row r="239" spans="146:201" ht="12.75"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GM239" s="4"/>
      <c r="GN239" s="4"/>
      <c r="GO239" s="4"/>
      <c r="GP239" s="4"/>
      <c r="GQ239" s="4"/>
      <c r="GR239" s="4"/>
      <c r="GS239" s="4"/>
    </row>
    <row r="240" spans="146:201" ht="12.75"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GM240" s="4"/>
      <c r="GN240" s="4"/>
      <c r="GO240" s="4"/>
      <c r="GP240" s="4"/>
      <c r="GQ240" s="4"/>
      <c r="GR240" s="4"/>
      <c r="GS240" s="4"/>
    </row>
    <row r="241" spans="146:201" ht="12.75"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GM241" s="4"/>
      <c r="GN241" s="4"/>
      <c r="GO241" s="4"/>
      <c r="GP241" s="4"/>
      <c r="GQ241" s="4"/>
      <c r="GR241" s="4"/>
      <c r="GS241" s="4"/>
    </row>
    <row r="242" spans="146:201" ht="12.75"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GM242" s="4"/>
      <c r="GN242" s="4"/>
      <c r="GO242" s="4"/>
      <c r="GP242" s="4"/>
      <c r="GQ242" s="4"/>
      <c r="GR242" s="4"/>
      <c r="GS242" s="4"/>
    </row>
    <row r="243" spans="146:201" ht="12.75"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GM243" s="4"/>
      <c r="GN243" s="4"/>
      <c r="GO243" s="4"/>
      <c r="GP243" s="4"/>
      <c r="GQ243" s="4"/>
      <c r="GR243" s="4"/>
      <c r="GS243" s="4"/>
    </row>
    <row r="244" spans="146:201" ht="12.75"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GM244" s="4"/>
      <c r="GN244" s="4"/>
      <c r="GO244" s="4"/>
      <c r="GP244" s="4"/>
      <c r="GQ244" s="4"/>
      <c r="GR244" s="4"/>
      <c r="GS244" s="4"/>
    </row>
    <row r="245" spans="146:201" ht="12.75"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GM245" s="4"/>
      <c r="GN245" s="4"/>
      <c r="GO245" s="4"/>
      <c r="GP245" s="4"/>
      <c r="GQ245" s="4"/>
      <c r="GR245" s="4"/>
      <c r="GS245" s="4"/>
    </row>
    <row r="246" spans="146:201" ht="12.75"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GM246" s="4"/>
      <c r="GN246" s="4"/>
      <c r="GO246" s="4"/>
      <c r="GP246" s="4"/>
      <c r="GQ246" s="4"/>
      <c r="GR246" s="4"/>
      <c r="GS246" s="4"/>
    </row>
    <row r="247" spans="146:201" ht="12.75"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GM247" s="4"/>
      <c r="GN247" s="4"/>
      <c r="GO247" s="4"/>
      <c r="GP247" s="4"/>
      <c r="GQ247" s="4"/>
      <c r="GR247" s="4"/>
      <c r="GS247" s="4"/>
    </row>
    <row r="248" spans="146:201" ht="12.75"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GM248" s="4"/>
      <c r="GN248" s="4"/>
      <c r="GO248" s="4"/>
      <c r="GP248" s="4"/>
      <c r="GQ248" s="4"/>
      <c r="GR248" s="4"/>
      <c r="GS248" s="4"/>
    </row>
    <row r="249" spans="146:201" ht="12.75"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GM249" s="4"/>
      <c r="GN249" s="4"/>
      <c r="GO249" s="4"/>
      <c r="GP249" s="4"/>
      <c r="GQ249" s="4"/>
      <c r="GR249" s="4"/>
      <c r="GS249" s="4"/>
    </row>
    <row r="250" spans="146:201" ht="12.75"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GM250" s="4"/>
      <c r="GN250" s="4"/>
      <c r="GO250" s="4"/>
      <c r="GP250" s="4"/>
      <c r="GQ250" s="4"/>
      <c r="GR250" s="4"/>
      <c r="GS250" s="4"/>
    </row>
    <row r="251" spans="146:201" ht="12.75"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GM251" s="4"/>
      <c r="GN251" s="4"/>
      <c r="GO251" s="4"/>
      <c r="GP251" s="4"/>
      <c r="GQ251" s="4"/>
      <c r="GR251" s="4"/>
      <c r="GS251" s="4"/>
    </row>
    <row r="252" spans="146:201" ht="12.75"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GM252" s="4"/>
      <c r="GN252" s="4"/>
      <c r="GO252" s="4"/>
      <c r="GP252" s="4"/>
      <c r="GQ252" s="4"/>
      <c r="GR252" s="4"/>
      <c r="GS252" s="4"/>
    </row>
    <row r="253" spans="146:201" ht="12.75"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GM253" s="4"/>
      <c r="GN253" s="4"/>
      <c r="GO253" s="4"/>
      <c r="GP253" s="4"/>
      <c r="GQ253" s="4"/>
      <c r="GR253" s="4"/>
      <c r="GS253" s="4"/>
    </row>
    <row r="254" spans="146:201" ht="12.75"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GM254" s="4"/>
      <c r="GN254" s="4"/>
      <c r="GO254" s="4"/>
      <c r="GP254" s="4"/>
      <c r="GQ254" s="4"/>
      <c r="GR254" s="4"/>
      <c r="GS254" s="4"/>
    </row>
    <row r="255" spans="146:201" ht="12.75"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GM255" s="4"/>
      <c r="GN255" s="4"/>
      <c r="GO255" s="4"/>
      <c r="GP255" s="4"/>
      <c r="GQ255" s="4"/>
      <c r="GR255" s="4"/>
      <c r="GS255" s="4"/>
    </row>
    <row r="256" spans="146:201" ht="12.75"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GM256" s="4"/>
      <c r="GN256" s="4"/>
      <c r="GO256" s="4"/>
      <c r="GP256" s="4"/>
      <c r="GQ256" s="4"/>
      <c r="GR256" s="4"/>
      <c r="GS256" s="4"/>
    </row>
    <row r="257" spans="146:201" ht="12.75"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GM257" s="4"/>
      <c r="GN257" s="4"/>
      <c r="GO257" s="4"/>
      <c r="GP257" s="4"/>
      <c r="GQ257" s="4"/>
      <c r="GR257" s="4"/>
      <c r="GS257" s="4"/>
    </row>
    <row r="258" spans="146:201" ht="12.75"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GM258" s="4"/>
      <c r="GN258" s="4"/>
      <c r="GO258" s="4"/>
      <c r="GP258" s="4"/>
      <c r="GQ258" s="4"/>
      <c r="GR258" s="4"/>
      <c r="GS258" s="4"/>
    </row>
    <row r="259" spans="146:201" ht="12.75"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GM259" s="4"/>
      <c r="GN259" s="4"/>
      <c r="GO259" s="4"/>
      <c r="GP259" s="4"/>
      <c r="GQ259" s="4"/>
      <c r="GR259" s="4"/>
      <c r="GS259" s="4"/>
    </row>
    <row r="260" spans="146:201" ht="12.75"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GM260" s="4"/>
      <c r="GN260" s="4"/>
      <c r="GO260" s="4"/>
      <c r="GP260" s="4"/>
      <c r="GQ260" s="4"/>
      <c r="GR260" s="4"/>
      <c r="GS260" s="4"/>
    </row>
    <row r="261" spans="146:201" ht="12.75"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GM261" s="4"/>
      <c r="GN261" s="4"/>
      <c r="GO261" s="4"/>
      <c r="GP261" s="4"/>
      <c r="GQ261" s="4"/>
      <c r="GR261" s="4"/>
      <c r="GS261" s="4"/>
    </row>
    <row r="262" spans="146:201" ht="12.75"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GM262" s="4"/>
      <c r="GN262" s="4"/>
      <c r="GO262" s="4"/>
      <c r="GP262" s="4"/>
      <c r="GQ262" s="4"/>
      <c r="GR262" s="4"/>
      <c r="GS262" s="4"/>
    </row>
    <row r="263" spans="146:201" ht="12.75"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GM263" s="4"/>
      <c r="GN263" s="4"/>
      <c r="GO263" s="4"/>
      <c r="GP263" s="4"/>
      <c r="GQ263" s="4"/>
      <c r="GR263" s="4"/>
      <c r="GS263" s="4"/>
    </row>
    <row r="264" spans="146:201" ht="12.75"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GM264" s="4"/>
      <c r="GN264" s="4"/>
      <c r="GO264" s="4"/>
      <c r="GP264" s="4"/>
      <c r="GQ264" s="4"/>
      <c r="GR264" s="4"/>
      <c r="GS264" s="4"/>
    </row>
    <row r="265" spans="146:201" ht="12.75"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GM265" s="4"/>
      <c r="GN265" s="4"/>
      <c r="GO265" s="4"/>
      <c r="GP265" s="4"/>
      <c r="GQ265" s="4"/>
      <c r="GR265" s="4"/>
      <c r="GS265" s="4"/>
    </row>
    <row r="266" spans="146:201" ht="12.75"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GM266" s="4"/>
      <c r="GN266" s="4"/>
      <c r="GO266" s="4"/>
      <c r="GP266" s="4"/>
      <c r="GQ266" s="4"/>
      <c r="GR266" s="4"/>
      <c r="GS266" s="4"/>
    </row>
    <row r="267" spans="146:201" ht="12.75"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GM267" s="4"/>
      <c r="GN267" s="4"/>
      <c r="GO267" s="4"/>
      <c r="GP267" s="4"/>
      <c r="GQ267" s="4"/>
      <c r="GR267" s="4"/>
      <c r="GS267" s="4"/>
    </row>
    <row r="268" spans="146:201" ht="12.75"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GM268" s="4"/>
      <c r="GN268" s="4"/>
      <c r="GO268" s="4"/>
      <c r="GP268" s="4"/>
      <c r="GQ268" s="4"/>
      <c r="GR268" s="4"/>
      <c r="GS268" s="4"/>
    </row>
    <row r="269" spans="146:201" ht="12.75"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GM269" s="4"/>
      <c r="GN269" s="4"/>
      <c r="GO269" s="4"/>
      <c r="GP269" s="4"/>
      <c r="GQ269" s="4"/>
      <c r="GR269" s="4"/>
      <c r="GS269" s="4"/>
    </row>
    <row r="270" spans="146:201" ht="12.75"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GM270" s="4"/>
      <c r="GN270" s="4"/>
      <c r="GO270" s="4"/>
      <c r="GP270" s="4"/>
      <c r="GQ270" s="4"/>
      <c r="GR270" s="4"/>
      <c r="GS270" s="4"/>
    </row>
    <row r="271" spans="146:201" ht="12.75"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GM271" s="4"/>
      <c r="GN271" s="4"/>
      <c r="GO271" s="4"/>
      <c r="GP271" s="4"/>
      <c r="GQ271" s="4"/>
      <c r="GR271" s="4"/>
      <c r="GS271" s="4"/>
    </row>
    <row r="272" spans="146:201" ht="12.75"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GM272" s="4"/>
      <c r="GN272" s="4"/>
      <c r="GO272" s="4"/>
      <c r="GP272" s="4"/>
      <c r="GQ272" s="4"/>
      <c r="GR272" s="4"/>
      <c r="GS272" s="4"/>
    </row>
    <row r="273" spans="146:201" ht="12.75"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GM273" s="4"/>
      <c r="GN273" s="4"/>
      <c r="GO273" s="4"/>
      <c r="GP273" s="4"/>
      <c r="GQ273" s="4"/>
      <c r="GR273" s="4"/>
      <c r="GS273" s="4"/>
    </row>
    <row r="274" spans="146:201" ht="12.75"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GM274" s="4"/>
      <c r="GN274" s="4"/>
      <c r="GO274" s="4"/>
      <c r="GP274" s="4"/>
      <c r="GQ274" s="4"/>
      <c r="GR274" s="4"/>
      <c r="GS274" s="4"/>
    </row>
    <row r="275" spans="146:201" ht="12.75"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GM275" s="4"/>
      <c r="GN275" s="4"/>
      <c r="GO275" s="4"/>
      <c r="GP275" s="4"/>
      <c r="GQ275" s="4"/>
      <c r="GR275" s="4"/>
      <c r="GS275" s="4"/>
    </row>
    <row r="276" spans="146:201" ht="12.75"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GM276" s="4"/>
      <c r="GN276" s="4"/>
      <c r="GO276" s="4"/>
      <c r="GP276" s="4"/>
      <c r="GQ276" s="4"/>
      <c r="GR276" s="4"/>
      <c r="GS276" s="4"/>
    </row>
    <row r="277" spans="146:201" ht="12.75"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GM277" s="4"/>
      <c r="GN277" s="4"/>
      <c r="GO277" s="4"/>
      <c r="GP277" s="4"/>
      <c r="GQ277" s="4"/>
      <c r="GR277" s="4"/>
      <c r="GS277" s="4"/>
    </row>
    <row r="278" spans="146:201" ht="12.75"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GM278" s="4"/>
      <c r="GN278" s="4"/>
      <c r="GO278" s="4"/>
      <c r="GP278" s="4"/>
      <c r="GQ278" s="4"/>
      <c r="GR278" s="4"/>
      <c r="GS278" s="4"/>
    </row>
    <row r="279" spans="146:201" ht="12.75"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GM279" s="4"/>
      <c r="GN279" s="4"/>
      <c r="GO279" s="4"/>
      <c r="GP279" s="4"/>
      <c r="GQ279" s="4"/>
      <c r="GR279" s="4"/>
      <c r="GS279" s="4"/>
    </row>
    <row r="280" spans="146:201" ht="12.75"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GM280" s="4"/>
      <c r="GN280" s="4"/>
      <c r="GO280" s="4"/>
      <c r="GP280" s="4"/>
      <c r="GQ280" s="4"/>
      <c r="GR280" s="4"/>
      <c r="GS280" s="4"/>
    </row>
    <row r="281" spans="146:201" ht="12.75"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GM281" s="4"/>
      <c r="GN281" s="4"/>
      <c r="GO281" s="4"/>
      <c r="GP281" s="4"/>
      <c r="GQ281" s="4"/>
      <c r="GR281" s="4"/>
      <c r="GS281" s="4"/>
    </row>
    <row r="282" spans="146:201" ht="12.75"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GM282" s="4"/>
      <c r="GN282" s="4"/>
      <c r="GO282" s="4"/>
      <c r="GP282" s="4"/>
      <c r="GQ282" s="4"/>
      <c r="GR282" s="4"/>
      <c r="GS282" s="4"/>
    </row>
    <row r="283" spans="146:201" ht="12.75"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GM283" s="4"/>
      <c r="GN283" s="4"/>
      <c r="GO283" s="4"/>
      <c r="GP283" s="4"/>
      <c r="GQ283" s="4"/>
      <c r="GR283" s="4"/>
      <c r="GS283" s="4"/>
    </row>
    <row r="284" spans="146:201" ht="12.75"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GM284" s="4"/>
      <c r="GN284" s="4"/>
      <c r="GO284" s="4"/>
      <c r="GP284" s="4"/>
      <c r="GQ284" s="4"/>
      <c r="GR284" s="4"/>
      <c r="GS284" s="4"/>
    </row>
    <row r="285" spans="146:201" ht="12.75"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GM285" s="4"/>
      <c r="GN285" s="4"/>
      <c r="GO285" s="4"/>
      <c r="GP285" s="4"/>
      <c r="GQ285" s="4"/>
      <c r="GR285" s="4"/>
      <c r="GS285" s="4"/>
    </row>
    <row r="286" spans="146:201" ht="12.75"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GM286" s="4"/>
      <c r="GN286" s="4"/>
      <c r="GO286" s="4"/>
      <c r="GP286" s="4"/>
      <c r="GQ286" s="4"/>
      <c r="GR286" s="4"/>
      <c r="GS286" s="4"/>
    </row>
    <row r="287" spans="146:201" ht="12.75"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GM287" s="4"/>
      <c r="GN287" s="4"/>
      <c r="GO287" s="4"/>
      <c r="GP287" s="4"/>
      <c r="GQ287" s="4"/>
      <c r="GR287" s="4"/>
      <c r="GS287" s="4"/>
    </row>
    <row r="288" spans="146:201" ht="12.75"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GM288" s="4"/>
      <c r="GN288" s="4"/>
      <c r="GO288" s="4"/>
      <c r="GP288" s="4"/>
      <c r="GQ288" s="4"/>
      <c r="GR288" s="4"/>
      <c r="GS288" s="4"/>
    </row>
    <row r="289" spans="146:201" ht="12.75"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GM289" s="4"/>
      <c r="GN289" s="4"/>
      <c r="GO289" s="4"/>
      <c r="GP289" s="4"/>
      <c r="GQ289" s="4"/>
      <c r="GR289" s="4"/>
      <c r="GS289" s="4"/>
    </row>
    <row r="290" spans="146:201" ht="12.75"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GM290" s="4"/>
      <c r="GN290" s="4"/>
      <c r="GO290" s="4"/>
      <c r="GP290" s="4"/>
      <c r="GQ290" s="4"/>
      <c r="GR290" s="4"/>
      <c r="GS290" s="4"/>
    </row>
    <row r="291" spans="146:201" ht="12.75"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GM291" s="4"/>
      <c r="GN291" s="4"/>
      <c r="GO291" s="4"/>
      <c r="GP291" s="4"/>
      <c r="GQ291" s="4"/>
      <c r="GR291" s="4"/>
      <c r="GS291" s="4"/>
    </row>
    <row r="292" spans="146:201" ht="12.75"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GM292" s="4"/>
      <c r="GN292" s="4"/>
      <c r="GO292" s="4"/>
      <c r="GP292" s="4"/>
      <c r="GQ292" s="4"/>
      <c r="GR292" s="4"/>
      <c r="GS292" s="4"/>
    </row>
    <row r="293" spans="146:201" ht="12.75"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GM293" s="4"/>
      <c r="GN293" s="4"/>
      <c r="GO293" s="4"/>
      <c r="GP293" s="4"/>
      <c r="GQ293" s="4"/>
      <c r="GR293" s="4"/>
      <c r="GS293" s="4"/>
    </row>
    <row r="294" spans="146:201" ht="12.75"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GM294" s="4"/>
      <c r="GN294" s="4"/>
      <c r="GO294" s="4"/>
      <c r="GP294" s="4"/>
      <c r="GQ294" s="4"/>
      <c r="GR294" s="4"/>
      <c r="GS294" s="4"/>
    </row>
    <row r="295" spans="146:201" ht="12.75"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GM295" s="4"/>
      <c r="GN295" s="4"/>
      <c r="GO295" s="4"/>
      <c r="GP295" s="4"/>
      <c r="GQ295" s="4"/>
      <c r="GR295" s="4"/>
      <c r="GS295" s="4"/>
    </row>
    <row r="296" spans="146:201" ht="12.75"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GM296" s="4"/>
      <c r="GN296" s="4"/>
      <c r="GO296" s="4"/>
      <c r="GP296" s="4"/>
      <c r="GQ296" s="4"/>
      <c r="GR296" s="4"/>
      <c r="GS296" s="4"/>
    </row>
    <row r="297" spans="146:201" ht="12.75"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GM297" s="4"/>
      <c r="GN297" s="4"/>
      <c r="GO297" s="4"/>
      <c r="GP297" s="4"/>
      <c r="GQ297" s="4"/>
      <c r="GR297" s="4"/>
      <c r="GS297" s="4"/>
    </row>
    <row r="298" spans="146:201" ht="12.75"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GM298" s="4"/>
      <c r="GN298" s="4"/>
      <c r="GO298" s="4"/>
      <c r="GP298" s="4"/>
      <c r="GQ298" s="4"/>
      <c r="GR298" s="4"/>
      <c r="GS298" s="4"/>
    </row>
    <row r="299" spans="146:201" ht="12.75"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GM299" s="4"/>
      <c r="GN299" s="4"/>
      <c r="GO299" s="4"/>
      <c r="GP299" s="4"/>
      <c r="GQ299" s="4"/>
      <c r="GR299" s="4"/>
      <c r="GS299" s="4"/>
    </row>
    <row r="300" spans="146:201" ht="12.75"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GM300" s="4"/>
      <c r="GN300" s="4"/>
      <c r="GO300" s="4"/>
      <c r="GP300" s="4"/>
      <c r="GQ300" s="4"/>
      <c r="GR300" s="4"/>
      <c r="GS300" s="4"/>
    </row>
    <row r="301" spans="146:201" ht="12.75"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GM301" s="4"/>
      <c r="GN301" s="4"/>
      <c r="GO301" s="4"/>
      <c r="GP301" s="4"/>
      <c r="GQ301" s="4"/>
      <c r="GR301" s="4"/>
      <c r="GS301" s="4"/>
    </row>
    <row r="302" spans="146:201" ht="12.75"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GM302" s="4"/>
      <c r="GN302" s="4"/>
      <c r="GO302" s="4"/>
      <c r="GP302" s="4"/>
      <c r="GQ302" s="4"/>
      <c r="GR302" s="4"/>
      <c r="GS302" s="4"/>
    </row>
    <row r="303" spans="146:201" ht="12.75"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GM303" s="4"/>
      <c r="GN303" s="4"/>
      <c r="GO303" s="4"/>
      <c r="GP303" s="4"/>
      <c r="GQ303" s="4"/>
      <c r="GR303" s="4"/>
      <c r="GS303" s="4"/>
    </row>
  </sheetData>
  <sheetProtection/>
  <mergeCells count="209">
    <mergeCell ref="GN2:GP2"/>
    <mergeCell ref="GO9:GO10"/>
    <mergeCell ref="GE9:GE10"/>
    <mergeCell ref="GF9:GF10"/>
    <mergeCell ref="GN9:GN10"/>
    <mergeCell ref="GK8:GK10"/>
    <mergeCell ref="GG9:GH9"/>
    <mergeCell ref="GN3:GP3"/>
    <mergeCell ref="A6:GP6"/>
    <mergeCell ref="A8:A10"/>
    <mergeCell ref="GN43:GP43"/>
    <mergeCell ref="GL8:GL10"/>
    <mergeCell ref="GB9:GC9"/>
    <mergeCell ref="GD9:GD10"/>
    <mergeCell ref="GO8:GP8"/>
    <mergeCell ref="GM9:GM10"/>
    <mergeCell ref="GI9:GI10"/>
    <mergeCell ref="FZ9:FZ10"/>
    <mergeCell ref="GA9:GA10"/>
    <mergeCell ref="FR9:FR10"/>
    <mergeCell ref="FX9:FX10"/>
    <mergeCell ref="EO8:EO10"/>
    <mergeCell ref="FN9:FN10"/>
    <mergeCell ref="FS9:FS10"/>
    <mergeCell ref="FY8:FY10"/>
    <mergeCell ref="FT9:FT10"/>
    <mergeCell ref="FU9:FV9"/>
    <mergeCell ref="FW9:FW10"/>
    <mergeCell ref="FO9:FO10"/>
    <mergeCell ref="FN8:FR8"/>
    <mergeCell ref="FP9:FQ9"/>
    <mergeCell ref="EV9:EV10"/>
    <mergeCell ref="EP8:ET8"/>
    <mergeCell ref="GJ9:GJ10"/>
    <mergeCell ref="DR9:DR10"/>
    <mergeCell ref="DS9:DS10"/>
    <mergeCell ref="DT9:DU9"/>
    <mergeCell ref="DR8:DV8"/>
    <mergeCell ref="DV9:DV10"/>
    <mergeCell ref="EW9:EX9"/>
    <mergeCell ref="EY9:EY10"/>
    <mergeCell ref="DJ9:DJ10"/>
    <mergeCell ref="FS1:FU1"/>
    <mergeCell ref="FS8:FX8"/>
    <mergeCell ref="EU8:EZ8"/>
    <mergeCell ref="EP9:EP10"/>
    <mergeCell ref="EQ9:EQ10"/>
    <mergeCell ref="ER9:ES9"/>
    <mergeCell ref="ET9:ET10"/>
    <mergeCell ref="EZ9:EZ10"/>
    <mergeCell ref="EU9:EU10"/>
    <mergeCell ref="DQ8:DQ10"/>
    <mergeCell ref="DK8:DP8"/>
    <mergeCell ref="DF9:DF10"/>
    <mergeCell ref="DG9:DG10"/>
    <mergeCell ref="DH9:DI9"/>
    <mergeCell ref="DM9:DN9"/>
    <mergeCell ref="DO9:DO10"/>
    <mergeCell ref="DP9:DP10"/>
    <mergeCell ref="DK9:DK10"/>
    <mergeCell ref="DF8:DJ8"/>
    <mergeCell ref="DL9:DL10"/>
    <mergeCell ref="CT8:CX8"/>
    <mergeCell ref="CY8:DD8"/>
    <mergeCell ref="DA9:DB9"/>
    <mergeCell ref="CX9:CX10"/>
    <mergeCell ref="CY9:CY10"/>
    <mergeCell ref="DC9:DC10"/>
    <mergeCell ref="CZ9:CZ10"/>
    <mergeCell ref="DD9:DD10"/>
    <mergeCell ref="DE8:DE10"/>
    <mergeCell ref="CS8:CS10"/>
    <mergeCell ref="CT9:CT10"/>
    <mergeCell ref="CU9:CU10"/>
    <mergeCell ref="CV9:CW9"/>
    <mergeCell ref="BG9:BG10"/>
    <mergeCell ref="Z9:Z10"/>
    <mergeCell ref="P9:Q9"/>
    <mergeCell ref="CJ9:CK9"/>
    <mergeCell ref="AB9:AC9"/>
    <mergeCell ref="AP9:AP10"/>
    <mergeCell ref="AM9:AM10"/>
    <mergeCell ref="AN9:AO9"/>
    <mergeCell ref="AK8:AK10"/>
    <mergeCell ref="S9:S10"/>
    <mergeCell ref="G1:K1"/>
    <mergeCell ref="G2:L2"/>
    <mergeCell ref="K9:K10"/>
    <mergeCell ref="N8:R8"/>
    <mergeCell ref="L9:L10"/>
    <mergeCell ref="F9:F10"/>
    <mergeCell ref="I9:J9"/>
    <mergeCell ref="R9:R10"/>
    <mergeCell ref="N9:N10"/>
    <mergeCell ref="O9:O10"/>
    <mergeCell ref="AL8:AP8"/>
    <mergeCell ref="AL9:AL10"/>
    <mergeCell ref="B8:F8"/>
    <mergeCell ref="B9:B10"/>
    <mergeCell ref="C9:C10"/>
    <mergeCell ref="G8:L8"/>
    <mergeCell ref="D9:E9"/>
    <mergeCell ref="G9:G10"/>
    <mergeCell ref="H9:H10"/>
    <mergeCell ref="M8:M10"/>
    <mergeCell ref="T9:T10"/>
    <mergeCell ref="U9:V9"/>
    <mergeCell ref="AD9:AD10"/>
    <mergeCell ref="AI9:AI10"/>
    <mergeCell ref="Y8:Y10"/>
    <mergeCell ref="AA9:AA10"/>
    <mergeCell ref="S8:X8"/>
    <mergeCell ref="Z8:AD8"/>
    <mergeCell ref="W9:W10"/>
    <mergeCell ref="X9:X10"/>
    <mergeCell ref="AE1:AI1"/>
    <mergeCell ref="AJ9:AJ10"/>
    <mergeCell ref="AE8:AJ8"/>
    <mergeCell ref="AE9:AE10"/>
    <mergeCell ref="AF9:AF10"/>
    <mergeCell ref="AG9:AH9"/>
    <mergeCell ref="AS9:AT9"/>
    <mergeCell ref="AU9:AU10"/>
    <mergeCell ref="AV9:AV10"/>
    <mergeCell ref="AW8:AW10"/>
    <mergeCell ref="AQ8:AV8"/>
    <mergeCell ref="AR9:AR10"/>
    <mergeCell ref="AQ9:AQ10"/>
    <mergeCell ref="AX8:BB8"/>
    <mergeCell ref="BC8:BH8"/>
    <mergeCell ref="AX9:AX10"/>
    <mergeCell ref="AY9:AY10"/>
    <mergeCell ref="AZ9:BA9"/>
    <mergeCell ref="BB9:BB10"/>
    <mergeCell ref="BH9:BH10"/>
    <mergeCell ref="BC9:BC10"/>
    <mergeCell ref="BD9:BD10"/>
    <mergeCell ref="BE9:BF9"/>
    <mergeCell ref="BQ9:BR9"/>
    <mergeCell ref="BS9:BS10"/>
    <mergeCell ref="BT9:BT10"/>
    <mergeCell ref="BI8:BI10"/>
    <mergeCell ref="CE9:CE10"/>
    <mergeCell ref="BU8:BU10"/>
    <mergeCell ref="BJ8:BN8"/>
    <mergeCell ref="BO8:BT8"/>
    <mergeCell ref="BJ9:BJ10"/>
    <mergeCell ref="BK9:BK10"/>
    <mergeCell ref="BL9:BM9"/>
    <mergeCell ref="BN9:BN10"/>
    <mergeCell ref="BO9:BO10"/>
    <mergeCell ref="BP9:BP10"/>
    <mergeCell ref="BV8:BZ8"/>
    <mergeCell ref="CA8:CF8"/>
    <mergeCell ref="BV9:BV10"/>
    <mergeCell ref="BW9:BW10"/>
    <mergeCell ref="BX9:BY9"/>
    <mergeCell ref="BZ9:BZ10"/>
    <mergeCell ref="CA9:CA10"/>
    <mergeCell ref="CF9:CF10"/>
    <mergeCell ref="CB9:CB10"/>
    <mergeCell ref="CC9:CD9"/>
    <mergeCell ref="CG8:CG10"/>
    <mergeCell ref="CQ9:CQ10"/>
    <mergeCell ref="CO9:CP9"/>
    <mergeCell ref="CR9:CR10"/>
    <mergeCell ref="CH8:CL8"/>
    <mergeCell ref="CM8:CR8"/>
    <mergeCell ref="CH9:CH10"/>
    <mergeCell ref="CI9:CI10"/>
    <mergeCell ref="CL9:CL10"/>
    <mergeCell ref="CM9:CM10"/>
    <mergeCell ref="CN9:CN10"/>
    <mergeCell ref="EN9:EN10"/>
    <mergeCell ref="DX9:DX10"/>
    <mergeCell ref="DY9:DZ9"/>
    <mergeCell ref="EC8:EC10"/>
    <mergeCell ref="EK9:EL9"/>
    <mergeCell ref="EA9:EA10"/>
    <mergeCell ref="EB9:EB10"/>
    <mergeCell ref="DW8:EB8"/>
    <mergeCell ref="DW9:DW10"/>
    <mergeCell ref="ED8:EH8"/>
    <mergeCell ref="EI8:EN8"/>
    <mergeCell ref="ED9:ED10"/>
    <mergeCell ref="EE9:EE10"/>
    <mergeCell ref="EF9:EG9"/>
    <mergeCell ref="EH9:EH10"/>
    <mergeCell ref="EI9:EI10"/>
    <mergeCell ref="EJ9:EJ10"/>
    <mergeCell ref="EM9:EM10"/>
    <mergeCell ref="FA8:FA10"/>
    <mergeCell ref="FC9:FC10"/>
    <mergeCell ref="FD9:FE9"/>
    <mergeCell ref="FF9:FF10"/>
    <mergeCell ref="FI9:FJ9"/>
    <mergeCell ref="FK9:FK10"/>
    <mergeCell ref="FL9:FL10"/>
    <mergeCell ref="FM8:FM10"/>
    <mergeCell ref="GN1:GP1"/>
    <mergeCell ref="GP9:GP10"/>
    <mergeCell ref="GM8:GN8"/>
    <mergeCell ref="FB8:FF8"/>
    <mergeCell ref="FG8:FL8"/>
    <mergeCell ref="FB9:FB10"/>
    <mergeCell ref="FG9:FG10"/>
    <mergeCell ref="FH9:FH10"/>
    <mergeCell ref="FZ8:GD8"/>
    <mergeCell ref="GE8:GJ8"/>
  </mergeCells>
  <printOptions/>
  <pageMargins left="0.2" right="0.3937007874015748" top="0.7874015748031497" bottom="0.7874015748031497" header="0.31496062992125984" footer="0.31496062992125984"/>
  <pageSetup fitToHeight="1" fitToWidth="1" horizontalDpi="600" verticalDpi="600" orientation="portrait" paperSize="9" scale="63" r:id="rId1"/>
  <headerFooter alignWithMargins="0">
    <oddHeader xml:space="preserve">&amp;C&amp;"Times New Roman,обычный"&amp;20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User</cp:lastModifiedBy>
  <cp:lastPrinted>2017-01-04T06:14:28Z</cp:lastPrinted>
  <dcterms:created xsi:type="dcterms:W3CDTF">2002-07-22T10:53:13Z</dcterms:created>
  <dcterms:modified xsi:type="dcterms:W3CDTF">2017-01-04T09:41:08Z</dcterms:modified>
  <cp:category/>
  <cp:version/>
  <cp:contentType/>
  <cp:contentStatus/>
</cp:coreProperties>
</file>