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firstSheet="6" activeTab="8"/>
  </bookViews>
  <sheets>
    <sheet name="таб1 до пояс (План)" sheetId="1" r:id="rId1"/>
    <sheet name="таб1 до пояс (Звіт)" sheetId="2" r:id="rId2"/>
    <sheet name="таб 2 до пояс (План)" sheetId="3" r:id="rId3"/>
    <sheet name="таб 2 до пояс (Звіт)" sheetId="4" r:id="rId4"/>
    <sheet name="таб 3,4 до пояс (План)" sheetId="5" r:id="rId5"/>
    <sheet name="таб 3,4 до пояс (Звіт)" sheetId="6" r:id="rId6"/>
    <sheet name="таб 5 до пояс (План) " sheetId="7" r:id="rId7"/>
    <sheet name="таб 5 до пояс (Звіт) " sheetId="8" r:id="rId8"/>
    <sheet name="таб 6 до пояс (План) " sheetId="9" r:id="rId9"/>
    <sheet name="таб 6 до пояс  (Звіт)" sheetId="10" r:id="rId10"/>
  </sheets>
  <definedNames>
    <definedName name="_xlnm.Print_Area" localSheetId="3">'таб 2 до пояс (Звіт)'!$A$1:$J$30</definedName>
    <definedName name="_xlnm.Print_Area" localSheetId="2">'таб 2 до пояс (План)'!$A$1:$K$30</definedName>
    <definedName name="_xlnm.Print_Area" localSheetId="5">'таб 3,4 до пояс (Звіт)'!$A$1:$E$33</definedName>
    <definedName name="_xlnm.Print_Area" localSheetId="4">'таб 3,4 до пояс (План)'!$A$1:$E$33</definedName>
    <definedName name="_xlnm.Print_Area" localSheetId="9">'таб 6 до пояс  (Звіт)'!$A$1:$J$18</definedName>
    <definedName name="_xlnm.Print_Area" localSheetId="8">'таб 6 до пояс (План) '!$A$1:$L$18</definedName>
    <definedName name="_xlnm.Print_Area" localSheetId="1">'таб1 до пояс (Звіт)'!$A$1:$I$24</definedName>
    <definedName name="_xlnm.Print_Area" localSheetId="0">'таб1 до пояс (План)'!$A$1:$J$24</definedName>
  </definedNames>
  <calcPr fullCalcOnLoad="1"/>
</workbook>
</file>

<file path=xl/sharedStrings.xml><?xml version="1.0" encoding="utf-8"?>
<sst xmlns="http://schemas.openxmlformats.org/spreadsheetml/2006/main" count="247" uniqueCount="130">
  <si>
    <t>Плановий рік (усього)</t>
  </si>
  <si>
    <t>I квартал</t>
  </si>
  <si>
    <t>II квартал</t>
  </si>
  <si>
    <t>III квартал</t>
  </si>
  <si>
    <t>IV квартал</t>
  </si>
  <si>
    <t>Інші операційні витрати</t>
  </si>
  <si>
    <t>Витрати на оплату праці</t>
  </si>
  <si>
    <t>Відрахування на соціальні заходи</t>
  </si>
  <si>
    <t>Амортизація</t>
  </si>
  <si>
    <t>Таблиця 3</t>
  </si>
  <si>
    <t>Таблиця 4</t>
  </si>
  <si>
    <t>Таблиця 1</t>
  </si>
  <si>
    <t>Керівник підприємства</t>
  </si>
  <si>
    <t>(ПІБ)</t>
  </si>
  <si>
    <t>(підпис)</t>
  </si>
  <si>
    <t>до пояснювальної записки</t>
  </si>
  <si>
    <t>Види доходів</t>
  </si>
  <si>
    <t>Фактичне виконання за минулий рік</t>
  </si>
  <si>
    <t>Планові показники поточного року</t>
  </si>
  <si>
    <t>тис.грн.</t>
  </si>
  <si>
    <t>%</t>
  </si>
  <si>
    <t>Доходи підприємства</t>
  </si>
  <si>
    <t>Чистий дохід (виручка) від реалізації продукції (товарів, робіт, послуг) ,у тому числі:</t>
  </si>
  <si>
    <t>(Розшифрувати)</t>
  </si>
  <si>
    <t>….</t>
  </si>
  <si>
    <t>Таблиця 2</t>
  </si>
  <si>
    <t>Аналіз операційних витрат</t>
  </si>
  <si>
    <t>Показники</t>
  </si>
  <si>
    <t>структура витрат,%</t>
  </si>
  <si>
    <t>Порівняння структур витрат, %</t>
  </si>
  <si>
    <t>Матеріальні витрати</t>
  </si>
  <si>
    <t>Операційні витрати, всього</t>
  </si>
  <si>
    <t>Ефективність діяльності підприємства</t>
  </si>
  <si>
    <t>Найменування</t>
  </si>
  <si>
    <t>Обсяг реалізованої продукції (робіт, послуг) на плановий рік, (без ПДВ), тис.грн.</t>
  </si>
  <si>
    <t>Обсяг реалізованої продукції (робіт, послуг) на поточний рік, (без ПДВ), тис.грн.</t>
  </si>
  <si>
    <t>Ріст обсягу реалізованої продукції (виконаних робіт, наданих послуг), %</t>
  </si>
  <si>
    <t>Фонд оплати праці на плановий рік, тис.грн.</t>
  </si>
  <si>
    <t>Фонд оплати праці на поточний рік, тис.грн.</t>
  </si>
  <si>
    <t>Ріст фонду оплати праці, %</t>
  </si>
  <si>
    <t>Порівняння співвідношення темпів зростання обсягу реалізованої продукції (виконаних робіт, наданих послуг) та фонду оплати праці, +/- відсоткових пунктів</t>
  </si>
  <si>
    <t>Таблиця 5</t>
  </si>
  <si>
    <t>Характеристика площ</t>
  </si>
  <si>
    <t>Загальна площа будівель та споруд, м2, в тому числі:</t>
  </si>
  <si>
    <t>адміністративного призначення:</t>
  </si>
  <si>
    <t>- власність</t>
  </si>
  <si>
    <t>- оренда</t>
  </si>
  <si>
    <t>- суборенда</t>
  </si>
  <si>
    <t>виробничого призначення:</t>
  </si>
  <si>
    <t>Площа адміністративних приміщень, м2:</t>
  </si>
  <si>
    <t>- яка використовується</t>
  </si>
  <si>
    <t>Таблиця 6</t>
  </si>
  <si>
    <t>в т/ч по категоріям працівників</t>
  </si>
  <si>
    <t>АУП</t>
  </si>
  <si>
    <t>Робітники</t>
  </si>
  <si>
    <t>Темп росту показників, %</t>
  </si>
  <si>
    <t>Обсяг реалізованої продукції (робіт, послуг), (без ПДВ), тис.грн.</t>
  </si>
  <si>
    <t>- додаткова зарплата</t>
  </si>
  <si>
    <t xml:space="preserve">- основна зарплата </t>
  </si>
  <si>
    <t>Заборгованість із заробітної плати, тис.грн.</t>
  </si>
  <si>
    <t>Продуктивність праці на 1 працюючого, грн. в місяць</t>
  </si>
  <si>
    <t>Факт минулого року</t>
  </si>
  <si>
    <t>Фінансовий план поточного року</t>
  </si>
  <si>
    <t>у тому числі</t>
  </si>
  <si>
    <t>Поповнення Статутного капіталу підприємства, тис.грн.</t>
  </si>
  <si>
    <t>Направлення коштів</t>
  </si>
  <si>
    <t>На придбання та оновлення необоротних активів, тис.грн.</t>
  </si>
  <si>
    <t>…..</t>
  </si>
  <si>
    <t>___________________</t>
  </si>
  <si>
    <t>Аналіз продуктивності праці</t>
  </si>
  <si>
    <t xml:space="preserve">Плановий рік </t>
  </si>
  <si>
    <t>планового  року до фактичного виконання минулого  року</t>
  </si>
  <si>
    <t>планового  року до планових показників поточного року</t>
  </si>
  <si>
    <t>8=5/2*100</t>
  </si>
  <si>
    <t>9=5/3*100</t>
  </si>
  <si>
    <t>Планові показники на плановий  рік</t>
  </si>
  <si>
    <t>Довідково: фактичне виконання за І півріччя поточного року</t>
  </si>
  <si>
    <t>6=5-2</t>
  </si>
  <si>
    <t>7=5/2*100</t>
  </si>
  <si>
    <t>8=5-3</t>
  </si>
  <si>
    <t>Довідково: фактичне виконання за І півріччя поточного року, тис.грн.</t>
  </si>
  <si>
    <t>Показники планового  року</t>
  </si>
  <si>
    <t>плановий рік  до фактичного виконання  минулого року</t>
  </si>
  <si>
    <t>плановий рік  до планових показників поточного року</t>
  </si>
  <si>
    <t>9=7/2*100</t>
  </si>
  <si>
    <t>10=7/4*100</t>
  </si>
  <si>
    <t xml:space="preserve">Планові показники </t>
  </si>
  <si>
    <t>- площа потенційних об'єктів оренди</t>
  </si>
  <si>
    <t>Фонд оплати праці штатних працівників,тис.грн.,   в т.ч</t>
  </si>
  <si>
    <t>Порівняння  показників  планового року з фактичним виконанням минулого року</t>
  </si>
  <si>
    <t>Порівняння  показників планового року  з плановими показниками поточного року</t>
  </si>
  <si>
    <t xml:space="preserve">Фактичне виконання за аналогічний період минулого  року </t>
  </si>
  <si>
    <t>Планові показники звітного періоду  поточного року</t>
  </si>
  <si>
    <t>Фактичні показники звітного періоду  поточного року</t>
  </si>
  <si>
    <t>5=4-3</t>
  </si>
  <si>
    <t>6=4/3100</t>
  </si>
  <si>
    <t>Порівняння  показників фактичного виконання звітного періоду поточного року з фактичним виконанням за аналогічний період минулого року</t>
  </si>
  <si>
    <t>7=4-2</t>
  </si>
  <si>
    <t>8=4/2*100</t>
  </si>
  <si>
    <t xml:space="preserve">фактичні  показники звітного періоду  поточного року  до планових показників  звітного періоду </t>
  </si>
  <si>
    <t>8=6/4*100</t>
  </si>
  <si>
    <t xml:space="preserve">фактичні показники  звітного періоду до фактичних показників аналогічного періоду минулого року </t>
  </si>
  <si>
    <t>9=6/2*100</t>
  </si>
  <si>
    <t>Фактичний обсяг реалізованої продукції (робіт, послуг) за аналогічний період минулого року, (без ПДВ), тис.грн.</t>
  </si>
  <si>
    <t>Фонд оплати праці за аналогічний період минулого року, тис.грн.</t>
  </si>
  <si>
    <t>Фонд оплати праці за звітний період  поточного року, тис.грн.</t>
  </si>
  <si>
    <t xml:space="preserve">Фактичні  показники </t>
  </si>
  <si>
    <t>Фактичне виконання за аналогічний період  минулого  року</t>
  </si>
  <si>
    <t>Фактичні  показники звітного періоду  поточного року</t>
  </si>
  <si>
    <t>4=5+6</t>
  </si>
  <si>
    <t xml:space="preserve">фактичні показники звітного періоду  поточного року до планових показників звітного періоду поточного року </t>
  </si>
  <si>
    <t>7=4/3*100</t>
  </si>
  <si>
    <t>______________________________</t>
  </si>
  <si>
    <t>__________________</t>
  </si>
  <si>
    <t xml:space="preserve">Порівняння  показників фактичного виконання  звітного періоду з плановими показниками  звітного періоду </t>
  </si>
  <si>
    <t>Фактичне виконання за аналогічний період минулого  року</t>
  </si>
  <si>
    <t>Фактичний обсяг реалізованої продукції (робіт, послуг) за звітний період поточного  року, (без ПДВ), тис.грн.</t>
  </si>
  <si>
    <t>Довідково: фактичне виконання  за            І  півріччя поточного року</t>
  </si>
  <si>
    <t>плановий рік, всього</t>
  </si>
  <si>
    <t>Середньооблікова чисельність штатних працівників, чол.</t>
  </si>
  <si>
    <t>Середньомісячна заробітна плата 1 штатного працівника, грн.</t>
  </si>
  <si>
    <t xml:space="preserve">фактичні показника звітного періоду до фактичного виконання за аналогічний період минулого року </t>
  </si>
  <si>
    <t>Розподіл коштів, отриманих з бюджету Сумської міської територіальної громади                                                            на поповнення Статутного капіталу</t>
  </si>
  <si>
    <t>Надходження коштів з  бюджету ТГ</t>
  </si>
  <si>
    <t>Розподіл коштів, отриманих з бюджету Сумської міської територіальної громади                     на поповнення Статутного капіталу</t>
  </si>
  <si>
    <t>Послуги короткострокового платного користування площею ігрового поля</t>
  </si>
  <si>
    <t>- передано в господарське віддання( ігрове поле з хокею на траві):</t>
  </si>
  <si>
    <t>- власністьпередано в господарське віддання( ігрове поле з хокею на траві):</t>
  </si>
  <si>
    <t>Послуги з короткострокового платного користування площею ігрового майданчику</t>
  </si>
  <si>
    <t>Відшкодування природного газу та водопостачання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</si>
</sst>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&quot;₴&quot;;\-#,##0&quot;₴&quot;"/>
    <numFmt numFmtId="171" formatCode="#,##0&quot;₴&quot;;[Red]\-#,##0&quot;₴&quot;"/>
    <numFmt numFmtId="172" formatCode="#,##0.00&quot;₴&quot;;\-#,##0.00&quot;₴&quot;"/>
    <numFmt numFmtId="173" formatCode="#,##0.00&quot;₴&quot;;[Red]\-#,##0.00&quot;₴&quot;"/>
    <numFmt numFmtId="174" formatCode="_-* #,##0&quot;₴&quot;_-;\-* #,##0&quot;₴&quot;_-;_-* &quot;-&quot;&quot;₴&quot;_-;_-@_-"/>
    <numFmt numFmtId="175" formatCode="_-* #,##0_₴_-;\-* #,##0_₴_-;_-* &quot;-&quot;_₴_-;_-@_-"/>
    <numFmt numFmtId="176" formatCode="_-* #,##0.00&quot;₴&quot;_-;\-* #,##0.00&quot;₴&quot;_-;_-* &quot;-&quot;??&quot;₴&quot;_-;_-@_-"/>
    <numFmt numFmtId="177" formatCode="_-* #,##0.00_₴_-;\-* #,##0.00_₴_-;_-* &quot;-&quot;??_₴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&quot;€&quot;* #,##0.00_-;\-&quot;€&quot;* #,##0.00_-;_-&quot;€&quot;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[$-FC19]d\ mmmm\ yyyy\ \г\.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#,##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207" fontId="7" fillId="0" borderId="10" xfId="0" applyNumberFormat="1" applyFont="1" applyBorder="1" applyAlignment="1">
      <alignment horizontal="center"/>
    </xf>
    <xf numFmtId="208" fontId="3" fillId="0" borderId="10" xfId="0" applyNumberFormat="1" applyFont="1" applyBorder="1" applyAlignment="1">
      <alignment horizontal="left" indent="1"/>
    </xf>
    <xf numFmtId="208" fontId="3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2" fontId="7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1" fontId="7" fillId="0" borderId="10" xfId="0" applyNumberFormat="1" applyFont="1" applyBorder="1" applyAlignment="1">
      <alignment horizontal="center"/>
    </xf>
    <xf numFmtId="2" fontId="3" fillId="0" borderId="10" xfId="57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textRotation="180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7">
      <selection activeCell="I11" sqref="I11"/>
    </sheetView>
  </sheetViews>
  <sheetFormatPr defaultColWidth="9.140625" defaultRowHeight="12.75"/>
  <cols>
    <col min="1" max="1" width="27.57421875" style="0" customWidth="1"/>
    <col min="2" max="3" width="14.57421875" style="0" customWidth="1"/>
    <col min="4" max="4" width="17.57421875" style="0" customWidth="1"/>
    <col min="5" max="5" width="14.7109375" style="0" customWidth="1"/>
    <col min="6" max="6" width="18.7109375" style="0" customWidth="1"/>
    <col min="7" max="7" width="19.8515625" style="0" customWidth="1"/>
    <col min="8" max="8" width="17.57421875" style="0" customWidth="1"/>
    <col min="9" max="9" width="18.140625" style="0" customWidth="1"/>
  </cols>
  <sheetData>
    <row r="1" spans="1:10" ht="18.75">
      <c r="A1" s="6"/>
      <c r="B1" s="6"/>
      <c r="C1" s="6"/>
      <c r="D1" s="6"/>
      <c r="E1" s="6"/>
      <c r="F1" s="6"/>
      <c r="G1" s="6"/>
      <c r="H1" s="6" t="s">
        <v>11</v>
      </c>
      <c r="I1" s="6"/>
      <c r="J1" s="47"/>
    </row>
    <row r="2" spans="1:10" ht="18.75">
      <c r="A2" s="6"/>
      <c r="B2" s="6"/>
      <c r="C2" s="6"/>
      <c r="D2" s="6"/>
      <c r="E2" s="6"/>
      <c r="F2" s="7"/>
      <c r="H2" s="7" t="s">
        <v>15</v>
      </c>
      <c r="I2" s="8"/>
      <c r="J2" s="47"/>
    </row>
    <row r="3" spans="1:10" ht="39" customHeight="1">
      <c r="A3" s="6"/>
      <c r="B3" s="6"/>
      <c r="C3" s="6"/>
      <c r="D3" s="6"/>
      <c r="E3" s="6"/>
      <c r="F3" s="7"/>
      <c r="G3" s="7"/>
      <c r="H3" s="7"/>
      <c r="I3" s="8"/>
      <c r="J3" s="47"/>
    </row>
    <row r="4" spans="1:10" ht="18.75">
      <c r="A4" s="49" t="s">
        <v>21</v>
      </c>
      <c r="B4" s="49"/>
      <c r="C4" s="49"/>
      <c r="D4" s="49"/>
      <c r="E4" s="49"/>
      <c r="F4" s="49"/>
      <c r="G4" s="49"/>
      <c r="H4" s="49"/>
      <c r="I4" s="49"/>
      <c r="J4" s="47"/>
    </row>
    <row r="5" spans="1:10" ht="63.75" customHeight="1">
      <c r="A5" s="50" t="s">
        <v>16</v>
      </c>
      <c r="B5" s="48" t="s">
        <v>17</v>
      </c>
      <c r="C5" s="48" t="s">
        <v>18</v>
      </c>
      <c r="D5" s="48" t="s">
        <v>76</v>
      </c>
      <c r="E5" s="48" t="s">
        <v>75</v>
      </c>
      <c r="F5" s="48" t="s">
        <v>89</v>
      </c>
      <c r="G5" s="48"/>
      <c r="H5" s="48" t="s">
        <v>90</v>
      </c>
      <c r="I5" s="48"/>
      <c r="J5" s="47"/>
    </row>
    <row r="6" spans="1:10" ht="70.5" customHeight="1">
      <c r="A6" s="50"/>
      <c r="B6" s="48"/>
      <c r="C6" s="48"/>
      <c r="D6" s="48"/>
      <c r="E6" s="48"/>
      <c r="F6" s="48"/>
      <c r="G6" s="48"/>
      <c r="H6" s="48"/>
      <c r="I6" s="48"/>
      <c r="J6" s="47"/>
    </row>
    <row r="7" spans="1:10" ht="66.75" customHeight="1">
      <c r="A7" s="50"/>
      <c r="B7" s="48"/>
      <c r="C7" s="48"/>
      <c r="D7" s="48"/>
      <c r="E7" s="48"/>
      <c r="F7" s="14" t="s">
        <v>19</v>
      </c>
      <c r="G7" s="14" t="s">
        <v>20</v>
      </c>
      <c r="H7" s="14" t="s">
        <v>19</v>
      </c>
      <c r="I7" s="14" t="s">
        <v>20</v>
      </c>
      <c r="J7" s="47"/>
    </row>
    <row r="8" spans="1:10" ht="18.75" customHeight="1">
      <c r="A8" s="25">
        <v>1</v>
      </c>
      <c r="B8" s="26">
        <v>2</v>
      </c>
      <c r="C8" s="26">
        <v>3</v>
      </c>
      <c r="D8" s="26">
        <v>4</v>
      </c>
      <c r="E8" s="26">
        <v>5</v>
      </c>
      <c r="F8" s="25" t="s">
        <v>77</v>
      </c>
      <c r="G8" s="25" t="s">
        <v>78</v>
      </c>
      <c r="H8" s="25" t="s">
        <v>79</v>
      </c>
      <c r="I8" s="25" t="s">
        <v>74</v>
      </c>
      <c r="J8" s="47"/>
    </row>
    <row r="9" spans="1:10" ht="93.75">
      <c r="A9" s="12" t="s">
        <v>22</v>
      </c>
      <c r="B9" s="41">
        <f>SUM(B10:B11)</f>
        <v>66.6</v>
      </c>
      <c r="C9" s="41">
        <f>SUM(C10:C11)</f>
        <v>82.4</v>
      </c>
      <c r="D9" s="41">
        <f>SUM(D10:D11)</f>
        <v>23.7</v>
      </c>
      <c r="E9" s="41">
        <f>SUM(E10:E11)</f>
        <v>93.3</v>
      </c>
      <c r="F9" s="41">
        <f>E9-B9</f>
        <v>26.700000000000003</v>
      </c>
      <c r="G9" s="41">
        <f>E9/B9*100</f>
        <v>140.09009009009011</v>
      </c>
      <c r="H9" s="41">
        <f>E9-C9</f>
        <v>10.899999999999991</v>
      </c>
      <c r="I9" s="41">
        <f>E9/C9*100</f>
        <v>113.22815533980581</v>
      </c>
      <c r="J9" s="47"/>
    </row>
    <row r="10" spans="1:10" ht="79.5">
      <c r="A10" s="42" t="s">
        <v>128</v>
      </c>
      <c r="B10" s="41">
        <v>49</v>
      </c>
      <c r="C10" s="41">
        <v>59.9</v>
      </c>
      <c r="D10" s="41">
        <v>13.6</v>
      </c>
      <c r="E10" s="41">
        <v>63.8</v>
      </c>
      <c r="F10" s="41">
        <f>E10-B10</f>
        <v>14.799999999999997</v>
      </c>
      <c r="G10" s="44">
        <f>E10/B10*100</f>
        <v>130.20408163265304</v>
      </c>
      <c r="H10" s="41">
        <f>E10-C10</f>
        <v>3.8999999999999986</v>
      </c>
      <c r="I10" s="41">
        <f>E10/C10*100</f>
        <v>106.51085141903171</v>
      </c>
      <c r="J10" s="47"/>
    </row>
    <row r="11" spans="1:10" ht="47.25">
      <c r="A11" s="32" t="s">
        <v>129</v>
      </c>
      <c r="B11" s="41">
        <v>17.6</v>
      </c>
      <c r="C11" s="41">
        <v>22.5</v>
      </c>
      <c r="D11" s="41">
        <v>10.1</v>
      </c>
      <c r="E11" s="41">
        <v>29.5</v>
      </c>
      <c r="F11" s="41">
        <f>E11-B11</f>
        <v>11.899999999999999</v>
      </c>
      <c r="G11" s="41">
        <f>E11/B11*100</f>
        <v>167.61363636363635</v>
      </c>
      <c r="H11" s="41">
        <f>E11-C11</f>
        <v>7</v>
      </c>
      <c r="I11" s="41">
        <f>E11/C11*100</f>
        <v>131.11111111111111</v>
      </c>
      <c r="J11" s="47"/>
    </row>
    <row r="12" spans="1:10" ht="18.75">
      <c r="A12" s="11" t="s">
        <v>24</v>
      </c>
      <c r="B12" s="27"/>
      <c r="C12" s="27"/>
      <c r="D12" s="27"/>
      <c r="E12" s="27"/>
      <c r="F12" s="27"/>
      <c r="G12" s="27"/>
      <c r="H12" s="27"/>
      <c r="I12" s="27"/>
      <c r="J12" s="47"/>
    </row>
    <row r="13" spans="1:10" ht="18.75">
      <c r="A13" s="11" t="s">
        <v>24</v>
      </c>
      <c r="B13" s="27"/>
      <c r="C13" s="27"/>
      <c r="D13" s="27"/>
      <c r="E13" s="27"/>
      <c r="F13" s="27"/>
      <c r="G13" s="27"/>
      <c r="H13" s="27"/>
      <c r="I13" s="27"/>
      <c r="J13" s="47"/>
    </row>
    <row r="14" spans="1:10" ht="18.75">
      <c r="A14" s="11" t="s">
        <v>24</v>
      </c>
      <c r="B14" s="27"/>
      <c r="C14" s="27"/>
      <c r="D14" s="27"/>
      <c r="E14" s="27"/>
      <c r="F14" s="27"/>
      <c r="G14" s="27"/>
      <c r="H14" s="27"/>
      <c r="I14" s="27"/>
      <c r="J14" s="47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47"/>
    </row>
    <row r="16" spans="1:10" ht="12.75">
      <c r="A16" s="2"/>
      <c r="B16" s="2"/>
      <c r="C16" s="2"/>
      <c r="D16" s="2"/>
      <c r="E16" s="2"/>
      <c r="F16" s="2"/>
      <c r="G16" s="2"/>
      <c r="H16" s="2"/>
      <c r="J16" s="47"/>
    </row>
    <row r="17" spans="1:10" ht="12.75">
      <c r="A17" s="2"/>
      <c r="B17" s="2"/>
      <c r="C17" s="2"/>
      <c r="D17" s="2"/>
      <c r="E17" s="2"/>
      <c r="F17" s="2"/>
      <c r="G17" s="2"/>
      <c r="H17" s="2"/>
      <c r="J17" s="47"/>
    </row>
    <row r="18" spans="1:10" ht="12.75">
      <c r="A18" s="2"/>
      <c r="B18" s="2"/>
      <c r="C18" s="2"/>
      <c r="D18" s="2"/>
      <c r="E18" s="2"/>
      <c r="F18" s="2"/>
      <c r="G18" s="2"/>
      <c r="H18" s="2"/>
      <c r="J18" s="47"/>
    </row>
    <row r="19" spans="1:10" ht="12.75">
      <c r="A19" s="2"/>
      <c r="B19" s="2"/>
      <c r="C19" s="2"/>
      <c r="D19" s="2"/>
      <c r="E19" s="2"/>
      <c r="F19" s="2"/>
      <c r="G19" s="2"/>
      <c r="H19" s="2"/>
      <c r="J19" s="47"/>
    </row>
    <row r="20" spans="1:10" ht="12.75">
      <c r="A20" s="2"/>
      <c r="B20" s="2"/>
      <c r="C20" s="2"/>
      <c r="D20" s="2"/>
      <c r="E20" s="2"/>
      <c r="F20" s="2"/>
      <c r="G20" s="2"/>
      <c r="H20" s="2"/>
      <c r="J20" s="47"/>
    </row>
    <row r="21" spans="1:10" ht="12.75">
      <c r="A21" s="2"/>
      <c r="B21" s="2"/>
      <c r="C21" s="2"/>
      <c r="D21" s="2"/>
      <c r="E21" s="2"/>
      <c r="F21" s="2"/>
      <c r="G21" s="2"/>
      <c r="H21" s="2"/>
      <c r="J21" s="47"/>
    </row>
    <row r="22" spans="1:10" ht="12.75">
      <c r="A22" s="2"/>
      <c r="B22" s="2"/>
      <c r="C22" s="2"/>
      <c r="D22" s="2"/>
      <c r="E22" s="2"/>
      <c r="F22" s="2"/>
      <c r="G22" s="2"/>
      <c r="H22" s="2"/>
      <c r="J22" s="47"/>
    </row>
    <row r="23" spans="1:10" ht="12.75">
      <c r="A23" s="2"/>
      <c r="B23" s="2"/>
      <c r="C23" s="2"/>
      <c r="D23" s="2"/>
      <c r="E23" s="2"/>
      <c r="F23" s="2"/>
      <c r="G23" s="2"/>
      <c r="H23" s="2"/>
      <c r="J23" s="47"/>
    </row>
    <row r="24" spans="1:10" ht="12.75">
      <c r="A24" s="2"/>
      <c r="B24" s="2"/>
      <c r="C24" s="2"/>
      <c r="D24" s="2"/>
      <c r="E24" s="2"/>
      <c r="F24" s="2"/>
      <c r="G24" s="2"/>
      <c r="H24" s="2"/>
      <c r="J24" s="47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</sheetData>
  <sheetProtection/>
  <mergeCells count="9">
    <mergeCell ref="J1:J24"/>
    <mergeCell ref="E5:E7"/>
    <mergeCell ref="F5:G6"/>
    <mergeCell ref="H5:I6"/>
    <mergeCell ref="A4:I4"/>
    <mergeCell ref="A5:A7"/>
    <mergeCell ref="B5:B7"/>
    <mergeCell ref="C5:C7"/>
    <mergeCell ref="D5:D7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I9" sqref="I9"/>
    </sheetView>
  </sheetViews>
  <sheetFormatPr defaultColWidth="9.140625" defaultRowHeight="12.75"/>
  <cols>
    <col min="1" max="1" width="20.140625" style="0" customWidth="1"/>
    <col min="2" max="2" width="0.13671875" style="0" hidden="1" customWidth="1"/>
    <col min="3" max="5" width="9.140625" style="0" hidden="1" customWidth="1"/>
    <col min="6" max="6" width="19.421875" style="0" customWidth="1"/>
    <col min="7" max="7" width="22.00390625" style="0" customWidth="1"/>
    <col min="8" max="8" width="19.28125" style="0" customWidth="1"/>
    <col min="9" max="9" width="23.421875" style="0" customWidth="1"/>
    <col min="10" max="10" width="26.00390625" style="0" customWidth="1"/>
  </cols>
  <sheetData>
    <row r="1" spans="1:11" ht="18.75">
      <c r="A1" s="6"/>
      <c r="B1" s="6"/>
      <c r="C1" s="6"/>
      <c r="D1" s="6"/>
      <c r="E1" s="6"/>
      <c r="F1" s="6"/>
      <c r="G1" s="6"/>
      <c r="H1" s="6"/>
      <c r="I1" s="17" t="s">
        <v>51</v>
      </c>
      <c r="K1" s="6"/>
    </row>
    <row r="2" spans="1:11" ht="18.75">
      <c r="A2" s="6"/>
      <c r="B2" s="6"/>
      <c r="C2" s="6"/>
      <c r="D2" s="6"/>
      <c r="E2" s="6"/>
      <c r="F2" s="6"/>
      <c r="G2" s="6"/>
      <c r="H2" s="6"/>
      <c r="I2" s="6" t="s">
        <v>15</v>
      </c>
      <c r="K2" s="6"/>
    </row>
    <row r="3" spans="1:11" ht="32.25" customHeight="1">
      <c r="A3" s="16"/>
      <c r="B3" s="16"/>
      <c r="C3" s="16"/>
      <c r="D3" s="16"/>
      <c r="E3" s="16"/>
      <c r="F3" s="16"/>
      <c r="G3" s="31"/>
      <c r="H3" s="31"/>
      <c r="I3" s="16"/>
      <c r="J3" s="16"/>
      <c r="K3" s="16"/>
    </row>
    <row r="4" spans="1:11" ht="46.5" customHeight="1">
      <c r="A4" s="67" t="s">
        <v>122</v>
      </c>
      <c r="B4" s="68"/>
      <c r="C4" s="68"/>
      <c r="D4" s="68"/>
      <c r="E4" s="68"/>
      <c r="F4" s="68"/>
      <c r="G4" s="68"/>
      <c r="H4" s="68"/>
      <c r="I4" s="68"/>
      <c r="J4" s="68"/>
      <c r="K4" s="6"/>
    </row>
    <row r="5" spans="1:11" ht="24" customHeight="1">
      <c r="A5" s="50"/>
      <c r="B5" s="14"/>
      <c r="C5" s="14"/>
      <c r="D5" s="14"/>
      <c r="E5" s="14"/>
      <c r="F5" s="48" t="s">
        <v>107</v>
      </c>
      <c r="G5" s="48" t="s">
        <v>92</v>
      </c>
      <c r="H5" s="48" t="s">
        <v>108</v>
      </c>
      <c r="I5" s="48" t="s">
        <v>55</v>
      </c>
      <c r="J5" s="48"/>
      <c r="K5" s="6"/>
    </row>
    <row r="6" spans="1:11" ht="27.75" customHeight="1">
      <c r="A6" s="50"/>
      <c r="B6" s="14"/>
      <c r="C6" s="14"/>
      <c r="D6" s="14"/>
      <c r="E6" s="14"/>
      <c r="F6" s="48"/>
      <c r="G6" s="48"/>
      <c r="H6" s="48"/>
      <c r="I6" s="48" t="s">
        <v>110</v>
      </c>
      <c r="J6" s="48" t="s">
        <v>121</v>
      </c>
      <c r="K6" s="6"/>
    </row>
    <row r="7" spans="1:11" ht="79.5" customHeight="1">
      <c r="A7" s="50"/>
      <c r="B7" s="14"/>
      <c r="C7" s="14"/>
      <c r="D7" s="14"/>
      <c r="E7" s="14"/>
      <c r="F7" s="48"/>
      <c r="G7" s="48"/>
      <c r="H7" s="48"/>
      <c r="I7" s="48"/>
      <c r="J7" s="48"/>
      <c r="K7" s="6"/>
    </row>
    <row r="8" spans="1:11" ht="32.25" customHeight="1">
      <c r="A8" s="55" t="s">
        <v>123</v>
      </c>
      <c r="B8" s="55"/>
      <c r="C8" s="55"/>
      <c r="D8" s="55"/>
      <c r="E8" s="55"/>
      <c r="F8" s="55"/>
      <c r="G8" s="55"/>
      <c r="H8" s="55"/>
      <c r="I8" s="55"/>
      <c r="J8" s="55"/>
      <c r="K8" s="6"/>
    </row>
    <row r="9" spans="1:11" ht="93.75">
      <c r="A9" s="12" t="s">
        <v>64</v>
      </c>
      <c r="B9" s="11"/>
      <c r="C9" s="11"/>
      <c r="D9" s="11"/>
      <c r="E9" s="11"/>
      <c r="F9" s="28"/>
      <c r="G9" s="28"/>
      <c r="H9" s="28"/>
      <c r="I9" s="28"/>
      <c r="J9" s="28"/>
      <c r="K9" s="6"/>
    </row>
    <row r="10" spans="1:11" ht="18.75">
      <c r="A10" s="54" t="s">
        <v>65</v>
      </c>
      <c r="B10" s="54"/>
      <c r="C10" s="54"/>
      <c r="D10" s="54"/>
      <c r="E10" s="54"/>
      <c r="F10" s="54"/>
      <c r="G10" s="54"/>
      <c r="H10" s="54"/>
      <c r="I10" s="54"/>
      <c r="J10" s="54"/>
      <c r="K10" s="6"/>
    </row>
    <row r="11" spans="1:11" ht="93.75">
      <c r="A11" s="19" t="s">
        <v>66</v>
      </c>
      <c r="B11" s="11"/>
      <c r="C11" s="11"/>
      <c r="D11" s="11"/>
      <c r="E11" s="11"/>
      <c r="F11" s="28"/>
      <c r="G11" s="28"/>
      <c r="H11" s="28"/>
      <c r="I11" s="28"/>
      <c r="J11" s="28"/>
      <c r="K11" s="6"/>
    </row>
    <row r="12" spans="1:11" ht="18.75">
      <c r="A12" s="19" t="s">
        <v>67</v>
      </c>
      <c r="B12" s="11"/>
      <c r="C12" s="11"/>
      <c r="D12" s="11"/>
      <c r="E12" s="11"/>
      <c r="F12" s="11"/>
      <c r="G12" s="11"/>
      <c r="H12" s="11"/>
      <c r="I12" s="11"/>
      <c r="J12" s="11"/>
      <c r="K12" s="6"/>
    </row>
    <row r="13" spans="1:11" ht="18.75">
      <c r="A13" s="19" t="s">
        <v>67</v>
      </c>
      <c r="B13" s="11"/>
      <c r="C13" s="11"/>
      <c r="D13" s="11"/>
      <c r="E13" s="11"/>
      <c r="F13" s="11"/>
      <c r="G13" s="11"/>
      <c r="H13" s="11"/>
      <c r="I13" s="11"/>
      <c r="J13" s="11"/>
      <c r="K13" s="6"/>
    </row>
    <row r="14" spans="1:11" ht="18.75">
      <c r="A14" s="19" t="s">
        <v>67</v>
      </c>
      <c r="B14" s="11"/>
      <c r="C14" s="11"/>
      <c r="D14" s="11"/>
      <c r="E14" s="11"/>
      <c r="F14" s="11"/>
      <c r="G14" s="11"/>
      <c r="H14" s="11"/>
      <c r="I14" s="11"/>
      <c r="J14" s="11"/>
      <c r="K14" s="6"/>
    </row>
    <row r="15" spans="1:11" ht="18.75">
      <c r="A15" s="23"/>
      <c r="B15" s="16"/>
      <c r="C15" s="16"/>
      <c r="D15" s="16"/>
      <c r="E15" s="16"/>
      <c r="F15" s="16"/>
      <c r="G15" s="16"/>
      <c r="H15" s="16"/>
      <c r="I15" s="16"/>
      <c r="J15" s="16"/>
      <c r="K15" s="6"/>
    </row>
    <row r="16" spans="1:11" ht="18.75">
      <c r="A16" s="23"/>
      <c r="B16" s="16"/>
      <c r="C16" s="16"/>
      <c r="D16" s="16"/>
      <c r="E16" s="16"/>
      <c r="F16" s="16"/>
      <c r="G16" s="16"/>
      <c r="H16" s="16"/>
      <c r="I16" s="16"/>
      <c r="J16" s="16"/>
      <c r="K16" s="6"/>
    </row>
    <row r="17" spans="1:11" ht="18.75">
      <c r="A17" s="65" t="s">
        <v>12</v>
      </c>
      <c r="B17" s="65"/>
      <c r="C17" s="65"/>
      <c r="D17" s="65"/>
      <c r="E17" s="65"/>
      <c r="F17" s="65"/>
      <c r="G17" s="16"/>
      <c r="H17" s="16" t="s">
        <v>112</v>
      </c>
      <c r="I17" s="16"/>
      <c r="J17" s="16" t="s">
        <v>113</v>
      </c>
      <c r="K17" s="6"/>
    </row>
    <row r="18" spans="1:11" ht="18.75">
      <c r="A18" s="24"/>
      <c r="B18" s="16"/>
      <c r="C18" s="16"/>
      <c r="D18" s="16"/>
      <c r="E18" s="16"/>
      <c r="F18" s="16"/>
      <c r="G18" s="16"/>
      <c r="H18" s="66" t="s">
        <v>14</v>
      </c>
      <c r="I18" s="66"/>
      <c r="J18" s="29" t="s">
        <v>13</v>
      </c>
      <c r="K18" s="6"/>
    </row>
    <row r="19" spans="1:10" ht="12.75">
      <c r="A19" s="5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5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</sheetData>
  <sheetProtection/>
  <mergeCells count="12">
    <mergeCell ref="I6:I7"/>
    <mergeCell ref="J6:J7"/>
    <mergeCell ref="A8:J8"/>
    <mergeCell ref="A10:J10"/>
    <mergeCell ref="A17:F17"/>
    <mergeCell ref="H18:I18"/>
    <mergeCell ref="A4:J4"/>
    <mergeCell ref="A5:A7"/>
    <mergeCell ref="F5:F7"/>
    <mergeCell ref="G5:G7"/>
    <mergeCell ref="H5:H7"/>
    <mergeCell ref="I5:J5"/>
  </mergeCells>
  <printOptions/>
  <pageMargins left="0.75" right="0.75" top="1" bottom="1" header="0.5" footer="0.5"/>
  <pageSetup horizontalDpi="600" verticalDpi="600" orientation="portrait" paperSize="9" scale="86" r:id="rId1"/>
  <headerFooter alignWithMargins="0">
    <oddHeader>&amp;C&amp;"Times New Roman,обычный"&amp;16
</oddHead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4">
      <selection activeCell="B9" sqref="B9"/>
    </sheetView>
  </sheetViews>
  <sheetFormatPr defaultColWidth="9.140625" defaultRowHeight="12.75"/>
  <cols>
    <col min="1" max="1" width="27.57421875" style="0" customWidth="1"/>
    <col min="2" max="3" width="14.57421875" style="0" customWidth="1"/>
    <col min="4" max="4" width="14.7109375" style="0" customWidth="1"/>
    <col min="5" max="5" width="18.7109375" style="0" customWidth="1"/>
    <col min="6" max="6" width="19.8515625" style="0" customWidth="1"/>
    <col min="7" max="7" width="17.57421875" style="0" customWidth="1"/>
    <col min="8" max="8" width="18.140625" style="0" customWidth="1"/>
  </cols>
  <sheetData>
    <row r="1" spans="1:9" ht="18.75">
      <c r="A1" s="6"/>
      <c r="B1" s="6"/>
      <c r="C1" s="6"/>
      <c r="D1" s="6"/>
      <c r="E1" s="6"/>
      <c r="F1" s="6"/>
      <c r="G1" s="6" t="s">
        <v>11</v>
      </c>
      <c r="H1" s="6"/>
      <c r="I1" s="47"/>
    </row>
    <row r="2" spans="1:9" ht="18.75">
      <c r="A2" s="6"/>
      <c r="B2" s="6"/>
      <c r="C2" s="6"/>
      <c r="D2" s="6"/>
      <c r="E2" s="7"/>
      <c r="G2" s="7" t="s">
        <v>15</v>
      </c>
      <c r="H2" s="8"/>
      <c r="I2" s="47"/>
    </row>
    <row r="3" spans="1:9" ht="39" customHeight="1">
      <c r="A3" s="6"/>
      <c r="B3" s="6"/>
      <c r="C3" s="6"/>
      <c r="D3" s="6"/>
      <c r="E3" s="7"/>
      <c r="F3" s="7"/>
      <c r="G3" s="7"/>
      <c r="H3" s="8"/>
      <c r="I3" s="47"/>
    </row>
    <row r="4" spans="1:9" ht="18.75">
      <c r="A4" s="49" t="s">
        <v>21</v>
      </c>
      <c r="B4" s="49"/>
      <c r="C4" s="49"/>
      <c r="D4" s="49"/>
      <c r="E4" s="49"/>
      <c r="F4" s="49"/>
      <c r="G4" s="49"/>
      <c r="H4" s="49"/>
      <c r="I4" s="47"/>
    </row>
    <row r="5" spans="1:9" ht="63.75" customHeight="1">
      <c r="A5" s="50" t="s">
        <v>16</v>
      </c>
      <c r="B5" s="48" t="s">
        <v>91</v>
      </c>
      <c r="C5" s="48" t="s">
        <v>92</v>
      </c>
      <c r="D5" s="48" t="s">
        <v>93</v>
      </c>
      <c r="E5" s="48" t="s">
        <v>114</v>
      </c>
      <c r="F5" s="48"/>
      <c r="G5" s="48" t="s">
        <v>96</v>
      </c>
      <c r="H5" s="48"/>
      <c r="I5" s="47"/>
    </row>
    <row r="6" spans="1:9" ht="70.5" customHeight="1">
      <c r="A6" s="50"/>
      <c r="B6" s="48"/>
      <c r="C6" s="48"/>
      <c r="D6" s="48"/>
      <c r="E6" s="48"/>
      <c r="F6" s="48"/>
      <c r="G6" s="48"/>
      <c r="H6" s="48"/>
      <c r="I6" s="47"/>
    </row>
    <row r="7" spans="1:9" ht="66.75" customHeight="1">
      <c r="A7" s="50"/>
      <c r="B7" s="48"/>
      <c r="C7" s="48"/>
      <c r="D7" s="48"/>
      <c r="E7" s="14" t="s">
        <v>19</v>
      </c>
      <c r="F7" s="14" t="s">
        <v>20</v>
      </c>
      <c r="G7" s="14" t="s">
        <v>19</v>
      </c>
      <c r="H7" s="14" t="s">
        <v>20</v>
      </c>
      <c r="I7" s="47"/>
    </row>
    <row r="8" spans="1:9" ht="18.75" customHeight="1">
      <c r="A8" s="25">
        <v>1</v>
      </c>
      <c r="B8" s="26">
        <v>2</v>
      </c>
      <c r="C8" s="26">
        <v>3</v>
      </c>
      <c r="D8" s="26">
        <v>4</v>
      </c>
      <c r="E8" s="25" t="s">
        <v>94</v>
      </c>
      <c r="F8" s="25" t="s">
        <v>95</v>
      </c>
      <c r="G8" s="25" t="s">
        <v>97</v>
      </c>
      <c r="H8" s="25" t="s">
        <v>98</v>
      </c>
      <c r="I8" s="47"/>
    </row>
    <row r="9" spans="1:9" ht="93.75">
      <c r="A9" s="12" t="s">
        <v>22</v>
      </c>
      <c r="B9" s="27"/>
      <c r="C9" s="27"/>
      <c r="D9" s="27"/>
      <c r="E9" s="27"/>
      <c r="F9" s="27"/>
      <c r="G9" s="27"/>
      <c r="H9" s="27"/>
      <c r="I9" s="47"/>
    </row>
    <row r="10" spans="1:9" ht="18.75">
      <c r="A10" s="13" t="s">
        <v>23</v>
      </c>
      <c r="B10" s="27"/>
      <c r="C10" s="27"/>
      <c r="D10" s="27"/>
      <c r="E10" s="27"/>
      <c r="F10" s="27"/>
      <c r="G10" s="27"/>
      <c r="H10" s="27"/>
      <c r="I10" s="47"/>
    </row>
    <row r="11" spans="1:9" ht="63">
      <c r="A11" s="32" t="s">
        <v>125</v>
      </c>
      <c r="B11" s="9"/>
      <c r="C11" s="9"/>
      <c r="D11" s="27"/>
      <c r="E11" s="27"/>
      <c r="F11" s="27"/>
      <c r="G11" s="27"/>
      <c r="H11" s="27"/>
      <c r="I11" s="47"/>
    </row>
    <row r="12" spans="1:9" ht="18.75">
      <c r="A12" s="11" t="s">
        <v>24</v>
      </c>
      <c r="B12" s="27"/>
      <c r="C12" s="27"/>
      <c r="D12" s="27"/>
      <c r="E12" s="27"/>
      <c r="F12" s="27"/>
      <c r="G12" s="27"/>
      <c r="H12" s="27"/>
      <c r="I12" s="47"/>
    </row>
    <row r="13" spans="1:9" ht="18.75">
      <c r="A13" s="11" t="s">
        <v>24</v>
      </c>
      <c r="B13" s="27"/>
      <c r="C13" s="27"/>
      <c r="D13" s="27"/>
      <c r="E13" s="27"/>
      <c r="F13" s="27"/>
      <c r="G13" s="27"/>
      <c r="H13" s="27"/>
      <c r="I13" s="47"/>
    </row>
    <row r="14" spans="1:9" ht="18.75">
      <c r="A14" s="11" t="s">
        <v>24</v>
      </c>
      <c r="B14" s="27"/>
      <c r="C14" s="27"/>
      <c r="D14" s="27"/>
      <c r="E14" s="27"/>
      <c r="F14" s="27"/>
      <c r="G14" s="27"/>
      <c r="H14" s="27"/>
      <c r="I14" s="47"/>
    </row>
    <row r="15" spans="1:9" ht="12.75">
      <c r="A15" s="2"/>
      <c r="B15" s="2"/>
      <c r="C15" s="2"/>
      <c r="D15" s="2"/>
      <c r="E15" s="2"/>
      <c r="F15" s="2"/>
      <c r="G15" s="2"/>
      <c r="H15" s="2"/>
      <c r="I15" s="47"/>
    </row>
    <row r="16" spans="1:9" ht="12.75">
      <c r="A16" s="2"/>
      <c r="B16" s="2"/>
      <c r="C16" s="2"/>
      <c r="D16" s="2"/>
      <c r="E16" s="2"/>
      <c r="F16" s="2"/>
      <c r="G16" s="2"/>
      <c r="I16" s="47"/>
    </row>
    <row r="17" spans="1:9" ht="12.75">
      <c r="A17" s="2"/>
      <c r="B17" s="2"/>
      <c r="C17" s="2"/>
      <c r="D17" s="2"/>
      <c r="E17" s="2"/>
      <c r="F17" s="2"/>
      <c r="G17" s="2"/>
      <c r="I17" s="47"/>
    </row>
    <row r="18" spans="1:9" ht="12.75">
      <c r="A18" s="2"/>
      <c r="B18" s="2"/>
      <c r="C18" s="2"/>
      <c r="D18" s="2"/>
      <c r="E18" s="2"/>
      <c r="F18" s="2"/>
      <c r="G18" s="2"/>
      <c r="I18" s="47"/>
    </row>
    <row r="19" spans="1:9" ht="12.75">
      <c r="A19" s="2"/>
      <c r="B19" s="2"/>
      <c r="C19" s="2"/>
      <c r="D19" s="2"/>
      <c r="E19" s="2"/>
      <c r="F19" s="2"/>
      <c r="G19" s="2"/>
      <c r="I19" s="47"/>
    </row>
    <row r="20" spans="1:9" ht="12.75">
      <c r="A20" s="2"/>
      <c r="B20" s="2"/>
      <c r="C20" s="2"/>
      <c r="D20" s="2"/>
      <c r="E20" s="2"/>
      <c r="F20" s="2"/>
      <c r="G20" s="2"/>
      <c r="I20" s="47"/>
    </row>
    <row r="21" spans="1:9" ht="12.75">
      <c r="A21" s="2"/>
      <c r="B21" s="2"/>
      <c r="C21" s="2"/>
      <c r="D21" s="2"/>
      <c r="E21" s="2"/>
      <c r="F21" s="2"/>
      <c r="G21" s="2"/>
      <c r="I21" s="47"/>
    </row>
    <row r="22" spans="1:9" ht="12.75">
      <c r="A22" s="2"/>
      <c r="B22" s="2"/>
      <c r="C22" s="2"/>
      <c r="D22" s="2"/>
      <c r="E22" s="2"/>
      <c r="F22" s="2"/>
      <c r="G22" s="2"/>
      <c r="I22" s="47"/>
    </row>
    <row r="23" spans="1:9" ht="12.75">
      <c r="A23" s="2"/>
      <c r="B23" s="2"/>
      <c r="C23" s="2"/>
      <c r="D23" s="2"/>
      <c r="E23" s="2"/>
      <c r="F23" s="2"/>
      <c r="G23" s="2"/>
      <c r="I23" s="47"/>
    </row>
    <row r="24" spans="1:9" ht="12.75">
      <c r="A24" s="2"/>
      <c r="B24" s="2"/>
      <c r="C24" s="2"/>
      <c r="D24" s="2"/>
      <c r="E24" s="2"/>
      <c r="F24" s="2"/>
      <c r="G24" s="2"/>
      <c r="I24" s="47"/>
    </row>
    <row r="25" spans="1:7" ht="12.75">
      <c r="A25" s="2"/>
      <c r="B25" s="2"/>
      <c r="C25" s="2"/>
      <c r="D25" s="2"/>
      <c r="E25" s="2"/>
      <c r="F25" s="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/>
      <c r="B27" s="2"/>
      <c r="C27" s="2"/>
      <c r="D27" s="2"/>
      <c r="E27" s="2"/>
      <c r="F27" s="2"/>
      <c r="G27" s="2"/>
    </row>
  </sheetData>
  <sheetProtection/>
  <mergeCells count="8">
    <mergeCell ref="I1:I24"/>
    <mergeCell ref="A4:H4"/>
    <mergeCell ref="A5:A7"/>
    <mergeCell ref="B5:B7"/>
    <mergeCell ref="C5:C7"/>
    <mergeCell ref="D5:D7"/>
    <mergeCell ref="E5:F6"/>
    <mergeCell ref="G5:H6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C4">
      <selection activeCell="F20" sqref="F20"/>
    </sheetView>
  </sheetViews>
  <sheetFormatPr defaultColWidth="9.140625" defaultRowHeight="12.75"/>
  <cols>
    <col min="1" max="1" width="47.8515625" style="6" customWidth="1"/>
    <col min="2" max="2" width="13.8515625" style="6" customWidth="1"/>
    <col min="3" max="3" width="15.00390625" style="6" customWidth="1"/>
    <col min="4" max="4" width="16.421875" style="6" customWidth="1"/>
    <col min="5" max="5" width="14.7109375" style="6" customWidth="1"/>
    <col min="6" max="6" width="17.57421875" style="6" customWidth="1"/>
    <col min="7" max="7" width="12.421875" style="6" customWidth="1"/>
    <col min="8" max="8" width="15.00390625" style="6" customWidth="1"/>
    <col min="9" max="9" width="17.00390625" style="6" customWidth="1"/>
    <col min="10" max="10" width="18.28125" style="6" customWidth="1"/>
  </cols>
  <sheetData>
    <row r="1" spans="1:11" ht="18.75">
      <c r="A1" s="16"/>
      <c r="B1" s="16"/>
      <c r="C1" s="16"/>
      <c r="D1" s="16"/>
      <c r="E1" s="16"/>
      <c r="F1" s="16"/>
      <c r="G1" s="16"/>
      <c r="H1" s="16"/>
      <c r="I1" s="6" t="s">
        <v>25</v>
      </c>
      <c r="J1" s="16"/>
      <c r="K1" s="47"/>
    </row>
    <row r="2" spans="1:11" ht="18.75">
      <c r="A2" s="16"/>
      <c r="B2" s="16"/>
      <c r="C2" s="16"/>
      <c r="D2" s="16"/>
      <c r="E2" s="16"/>
      <c r="F2" s="16"/>
      <c r="G2" s="16"/>
      <c r="H2" s="16"/>
      <c r="I2" s="7" t="s">
        <v>15</v>
      </c>
      <c r="J2" s="16"/>
      <c r="K2" s="47"/>
    </row>
    <row r="3" spans="1:11" ht="18.75">
      <c r="A3" s="16"/>
      <c r="B3" s="16"/>
      <c r="C3" s="16"/>
      <c r="D3" s="16"/>
      <c r="E3" s="16"/>
      <c r="F3" s="16"/>
      <c r="J3" s="16"/>
      <c r="K3" s="47"/>
    </row>
    <row r="4" spans="1:11" ht="18.75">
      <c r="A4" s="16"/>
      <c r="B4" s="16"/>
      <c r="C4" s="16"/>
      <c r="D4" s="16"/>
      <c r="E4" s="16"/>
      <c r="F4" s="16"/>
      <c r="H4" s="7"/>
      <c r="I4" s="8"/>
      <c r="J4" s="16"/>
      <c r="K4" s="47"/>
    </row>
    <row r="5" spans="1:11" ht="18.75">
      <c r="A5" s="16"/>
      <c r="B5" s="16"/>
      <c r="C5" s="16"/>
      <c r="D5" s="16"/>
      <c r="E5" s="16"/>
      <c r="F5" s="16"/>
      <c r="G5" s="16"/>
      <c r="H5" s="16"/>
      <c r="I5" s="16"/>
      <c r="J5" s="16"/>
      <c r="K5" s="47"/>
    </row>
    <row r="6" spans="1:11" ht="18.75">
      <c r="A6" s="51" t="s">
        <v>26</v>
      </c>
      <c r="B6" s="52"/>
      <c r="C6" s="52"/>
      <c r="D6" s="52"/>
      <c r="E6" s="52"/>
      <c r="F6" s="52"/>
      <c r="G6" s="52"/>
      <c r="H6" s="52"/>
      <c r="I6" s="52"/>
      <c r="J6" s="53"/>
      <c r="K6" s="47"/>
    </row>
    <row r="7" spans="1:11" ht="43.5" customHeight="1">
      <c r="A7" s="50" t="s">
        <v>27</v>
      </c>
      <c r="B7" s="48" t="s">
        <v>17</v>
      </c>
      <c r="C7" s="48"/>
      <c r="D7" s="48" t="s">
        <v>18</v>
      </c>
      <c r="E7" s="48"/>
      <c r="F7" s="48" t="s">
        <v>80</v>
      </c>
      <c r="G7" s="48" t="s">
        <v>81</v>
      </c>
      <c r="H7" s="48"/>
      <c r="I7" s="48" t="s">
        <v>29</v>
      </c>
      <c r="J7" s="48"/>
      <c r="K7" s="47"/>
    </row>
    <row r="8" spans="1:11" ht="122.25" customHeight="1">
      <c r="A8" s="50"/>
      <c r="B8" s="14" t="s">
        <v>19</v>
      </c>
      <c r="C8" s="15" t="s">
        <v>28</v>
      </c>
      <c r="D8" s="14" t="s">
        <v>19</v>
      </c>
      <c r="E8" s="15" t="s">
        <v>28</v>
      </c>
      <c r="F8" s="48"/>
      <c r="G8" s="14" t="s">
        <v>19</v>
      </c>
      <c r="H8" s="15" t="s">
        <v>28</v>
      </c>
      <c r="I8" s="15" t="s">
        <v>82</v>
      </c>
      <c r="J8" s="15" t="s">
        <v>83</v>
      </c>
      <c r="K8" s="47"/>
    </row>
    <row r="9" spans="1:11" ht="13.5" customHeight="1">
      <c r="A9" s="25">
        <v>1</v>
      </c>
      <c r="B9" s="25">
        <v>2</v>
      </c>
      <c r="C9" s="26">
        <v>3</v>
      </c>
      <c r="D9" s="25">
        <v>4</v>
      </c>
      <c r="E9" s="26">
        <v>5</v>
      </c>
      <c r="F9" s="26">
        <v>6</v>
      </c>
      <c r="G9" s="25">
        <v>7</v>
      </c>
      <c r="H9" s="26">
        <v>8</v>
      </c>
      <c r="I9" s="26" t="s">
        <v>84</v>
      </c>
      <c r="J9" s="26" t="s">
        <v>85</v>
      </c>
      <c r="K9" s="47"/>
    </row>
    <row r="10" spans="1:11" ht="18.75">
      <c r="A10" s="11" t="s">
        <v>30</v>
      </c>
      <c r="B10" s="35">
        <v>31.7</v>
      </c>
      <c r="C10" s="45">
        <f>B10/B15*100</f>
        <v>0.7980062430772329</v>
      </c>
      <c r="D10" s="35">
        <v>37.8</v>
      </c>
      <c r="E10" s="40">
        <f>D10/D15*100</f>
        <v>0.7300538849296018</v>
      </c>
      <c r="F10" s="35">
        <v>68.5</v>
      </c>
      <c r="G10" s="35">
        <v>145.3</v>
      </c>
      <c r="H10" s="40">
        <f>G10/G15*100</f>
        <v>2.0261036896561344</v>
      </c>
      <c r="I10" s="40">
        <f aca="true" t="shared" si="0" ref="I10:I15">G10/B10*100</f>
        <v>458.3596214511042</v>
      </c>
      <c r="J10" s="40">
        <f>G10/D10*100</f>
        <v>384.39153439153444</v>
      </c>
      <c r="K10" s="47"/>
    </row>
    <row r="11" spans="1:11" ht="18.75">
      <c r="A11" s="11" t="s">
        <v>6</v>
      </c>
      <c r="B11" s="40">
        <v>2122</v>
      </c>
      <c r="C11" s="40">
        <f>B11/B15*100</f>
        <v>53.41858825898701</v>
      </c>
      <c r="D11" s="36">
        <v>3271.8</v>
      </c>
      <c r="E11" s="40">
        <f>D11/D15*100</f>
        <v>63.19021959557332</v>
      </c>
      <c r="F11" s="35">
        <v>1578.8</v>
      </c>
      <c r="G11" s="35">
        <v>3576.3</v>
      </c>
      <c r="H11" s="40">
        <f>G11/G15*100</f>
        <v>49.868923780572835</v>
      </c>
      <c r="I11" s="40">
        <f t="shared" si="0"/>
        <v>168.5344015080113</v>
      </c>
      <c r="J11" s="40">
        <f>G11/D11*100</f>
        <v>109.30680359435175</v>
      </c>
      <c r="K11" s="47"/>
    </row>
    <row r="12" spans="1:11" ht="18.75">
      <c r="A12" s="12" t="s">
        <v>7</v>
      </c>
      <c r="B12" s="35">
        <v>488.8</v>
      </c>
      <c r="C12" s="40">
        <f>B12/B15*100</f>
        <v>12.304903836471654</v>
      </c>
      <c r="D12" s="36">
        <v>719.8</v>
      </c>
      <c r="E12" s="40">
        <f>D12/D15*100</f>
        <v>13.901925565405488</v>
      </c>
      <c r="F12" s="35">
        <v>355.4</v>
      </c>
      <c r="G12" s="35">
        <v>786.9</v>
      </c>
      <c r="H12" s="40">
        <f>G12/G15*100</f>
        <v>10.972752879493543</v>
      </c>
      <c r="I12" s="40">
        <f t="shared" si="0"/>
        <v>160.9860883797054</v>
      </c>
      <c r="J12" s="40">
        <f>G12/D12*100</f>
        <v>109.32203389830508</v>
      </c>
      <c r="K12" s="47"/>
    </row>
    <row r="13" spans="1:11" ht="18.75">
      <c r="A13" s="11" t="s">
        <v>8</v>
      </c>
      <c r="B13" s="40">
        <v>212</v>
      </c>
      <c r="C13" s="40">
        <f>B13/B15*100</f>
        <v>5.336824086194744</v>
      </c>
      <c r="D13" s="36">
        <v>85.8</v>
      </c>
      <c r="E13" s="40">
        <f>D13/D15*100</f>
        <v>1.65710643722116</v>
      </c>
      <c r="F13" s="35">
        <v>58.8</v>
      </c>
      <c r="G13" s="35">
        <v>236.6</v>
      </c>
      <c r="H13" s="40">
        <f>G13/G15*100</f>
        <v>3.299216331539169</v>
      </c>
      <c r="I13" s="40">
        <f t="shared" si="0"/>
        <v>111.60377358490565</v>
      </c>
      <c r="J13" s="40">
        <v>0</v>
      </c>
      <c r="K13" s="47"/>
    </row>
    <row r="14" spans="1:11" ht="18.75">
      <c r="A14" s="11" t="s">
        <v>5</v>
      </c>
      <c r="B14" s="35">
        <v>1117.9</v>
      </c>
      <c r="C14" s="40">
        <f>B14/B15*100</f>
        <v>28.14167757526936</v>
      </c>
      <c r="D14" s="36">
        <v>1062.5</v>
      </c>
      <c r="E14" s="40">
        <f>D14/D15*100</f>
        <v>20.52069451687042</v>
      </c>
      <c r="F14" s="36">
        <v>368.9</v>
      </c>
      <c r="G14" s="36">
        <v>2426.3</v>
      </c>
      <c r="H14" s="40">
        <f>G14/G15*100</f>
        <v>33.83300331873832</v>
      </c>
      <c r="I14" s="40">
        <f t="shared" si="0"/>
        <v>217.0408802218445</v>
      </c>
      <c r="J14" s="40">
        <f>G14/D14*100</f>
        <v>228.35764705882355</v>
      </c>
      <c r="K14" s="47"/>
    </row>
    <row r="15" spans="1:11" ht="18.75">
      <c r="A15" s="11" t="s">
        <v>31</v>
      </c>
      <c r="B15" s="35">
        <f>SUM(B10:B14)</f>
        <v>3972.4</v>
      </c>
      <c r="C15" s="43">
        <f aca="true" t="shared" si="1" ref="C15:H15">SUM(C10:C14)</f>
        <v>99.99999999999999</v>
      </c>
      <c r="D15" s="36">
        <f t="shared" si="1"/>
        <v>5177.700000000001</v>
      </c>
      <c r="E15" s="43">
        <f t="shared" si="1"/>
        <v>99.99999999999999</v>
      </c>
      <c r="F15" s="35">
        <f t="shared" si="1"/>
        <v>2430.4</v>
      </c>
      <c r="G15" s="40">
        <f t="shared" si="1"/>
        <v>7171.400000000001</v>
      </c>
      <c r="H15" s="43">
        <f t="shared" si="1"/>
        <v>100</v>
      </c>
      <c r="I15" s="40">
        <f t="shared" si="0"/>
        <v>180.5306615647971</v>
      </c>
      <c r="J15" s="40">
        <v>123.4</v>
      </c>
      <c r="K15" s="47"/>
    </row>
    <row r="16" spans="1:11" ht="18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47"/>
    </row>
    <row r="17" spans="1:11" ht="18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47"/>
    </row>
    <row r="18" spans="1:11" ht="18.75">
      <c r="A18" s="16"/>
      <c r="B18" s="16"/>
      <c r="C18" s="16"/>
      <c r="D18" s="16"/>
      <c r="E18" s="16"/>
      <c r="F18" s="16"/>
      <c r="G18" s="16"/>
      <c r="H18" s="16"/>
      <c r="K18" s="47"/>
    </row>
    <row r="19" spans="1:11" ht="18.75">
      <c r="A19" s="16"/>
      <c r="B19" s="16"/>
      <c r="C19" s="16"/>
      <c r="D19" s="16"/>
      <c r="E19" s="16"/>
      <c r="F19" s="16"/>
      <c r="G19" s="16"/>
      <c r="H19" s="16"/>
      <c r="K19" s="47"/>
    </row>
    <row r="20" spans="1:11" ht="18.75">
      <c r="A20" s="16"/>
      <c r="B20" s="16"/>
      <c r="C20" s="16"/>
      <c r="D20" s="16"/>
      <c r="E20" s="16"/>
      <c r="F20" s="16"/>
      <c r="G20" s="16"/>
      <c r="H20" s="16"/>
      <c r="K20" s="47"/>
    </row>
    <row r="21" spans="1:11" ht="18.75">
      <c r="A21" s="16"/>
      <c r="B21" s="16"/>
      <c r="C21" s="16"/>
      <c r="D21" s="16"/>
      <c r="E21" s="16"/>
      <c r="F21" s="16"/>
      <c r="G21" s="16"/>
      <c r="H21" s="16"/>
      <c r="K21" s="47"/>
    </row>
    <row r="22" spans="1:11" ht="18.75">
      <c r="A22" s="16"/>
      <c r="B22" s="16"/>
      <c r="C22" s="16"/>
      <c r="D22" s="16"/>
      <c r="E22" s="16"/>
      <c r="F22" s="16"/>
      <c r="G22" s="16"/>
      <c r="H22" s="16"/>
      <c r="K22" s="47"/>
    </row>
    <row r="23" spans="1:11" ht="18.75">
      <c r="A23" s="16"/>
      <c r="B23" s="16"/>
      <c r="C23" s="16"/>
      <c r="D23" s="16"/>
      <c r="E23" s="16"/>
      <c r="F23" s="16"/>
      <c r="G23" s="16"/>
      <c r="H23" s="16"/>
      <c r="K23" s="47"/>
    </row>
    <row r="24" spans="1:11" ht="18.75">
      <c r="A24" s="16"/>
      <c r="B24" s="16"/>
      <c r="C24" s="16"/>
      <c r="D24" s="16"/>
      <c r="E24" s="16"/>
      <c r="F24" s="16"/>
      <c r="G24" s="16"/>
      <c r="H24" s="16"/>
      <c r="K24" s="47"/>
    </row>
    <row r="25" spans="1:11" ht="18.75">
      <c r="A25" s="16"/>
      <c r="B25" s="16"/>
      <c r="C25" s="16"/>
      <c r="D25" s="16"/>
      <c r="E25" s="16"/>
      <c r="F25" s="16"/>
      <c r="G25" s="16"/>
      <c r="H25" s="16"/>
      <c r="K25" s="47"/>
    </row>
    <row r="26" spans="1:11" ht="18.75">
      <c r="A26" s="16"/>
      <c r="B26" s="16"/>
      <c r="C26" s="16"/>
      <c r="D26" s="16"/>
      <c r="E26" s="16"/>
      <c r="F26" s="16"/>
      <c r="G26" s="16"/>
      <c r="H26" s="16"/>
      <c r="K26" s="47"/>
    </row>
    <row r="27" spans="1:11" ht="18.75">
      <c r="A27" s="16"/>
      <c r="B27" s="16"/>
      <c r="C27" s="16"/>
      <c r="D27" s="16"/>
      <c r="E27" s="16"/>
      <c r="F27" s="16"/>
      <c r="G27" s="16"/>
      <c r="H27" s="16"/>
      <c r="K27" s="47"/>
    </row>
    <row r="28" spans="1:11" ht="18.75">
      <c r="A28" s="16"/>
      <c r="B28" s="16"/>
      <c r="C28" s="16"/>
      <c r="D28" s="16"/>
      <c r="E28" s="16"/>
      <c r="F28" s="16"/>
      <c r="G28" s="16"/>
      <c r="H28" s="16"/>
      <c r="K28" s="47"/>
    </row>
    <row r="29" spans="1:11" ht="18.75">
      <c r="A29" s="16"/>
      <c r="B29" s="16"/>
      <c r="C29" s="16"/>
      <c r="D29" s="16"/>
      <c r="E29" s="16"/>
      <c r="F29" s="16"/>
      <c r="G29" s="16"/>
      <c r="H29" s="16"/>
      <c r="K29" s="47"/>
    </row>
    <row r="30" ht="18.75">
      <c r="K30" s="47"/>
    </row>
  </sheetData>
  <sheetProtection/>
  <mergeCells count="8">
    <mergeCell ref="K1:K30"/>
    <mergeCell ref="A6:J6"/>
    <mergeCell ref="A7:A8"/>
    <mergeCell ref="I7:J7"/>
    <mergeCell ref="B7:C7"/>
    <mergeCell ref="D7:E7"/>
    <mergeCell ref="F7:F8"/>
    <mergeCell ref="G7:H7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47.8515625" style="6" customWidth="1"/>
    <col min="2" max="2" width="13.8515625" style="6" customWidth="1"/>
    <col min="3" max="3" width="15.00390625" style="6" customWidth="1"/>
    <col min="4" max="4" width="16.421875" style="6" customWidth="1"/>
    <col min="5" max="5" width="14.7109375" style="6" customWidth="1"/>
    <col min="6" max="6" width="12.421875" style="6" customWidth="1"/>
    <col min="7" max="7" width="15.00390625" style="6" customWidth="1"/>
    <col min="8" max="8" width="17.00390625" style="6" customWidth="1"/>
    <col min="9" max="9" width="18.28125" style="6" customWidth="1"/>
  </cols>
  <sheetData>
    <row r="1" spans="1:10" ht="18.75">
      <c r="A1" s="16"/>
      <c r="B1" s="16"/>
      <c r="C1" s="16"/>
      <c r="D1" s="16"/>
      <c r="E1" s="16"/>
      <c r="F1" s="16"/>
      <c r="G1" s="16"/>
      <c r="H1" s="6" t="s">
        <v>25</v>
      </c>
      <c r="I1" s="16"/>
      <c r="J1" s="47"/>
    </row>
    <row r="2" spans="1:10" ht="18.75">
      <c r="A2" s="16"/>
      <c r="B2" s="16"/>
      <c r="C2" s="16"/>
      <c r="D2" s="16"/>
      <c r="E2" s="16"/>
      <c r="F2" s="16"/>
      <c r="G2" s="16"/>
      <c r="H2" s="7" t="s">
        <v>15</v>
      </c>
      <c r="I2" s="16"/>
      <c r="J2" s="47"/>
    </row>
    <row r="3" spans="1:10" ht="18.75">
      <c r="A3" s="16"/>
      <c r="B3" s="16"/>
      <c r="C3" s="16"/>
      <c r="D3" s="16"/>
      <c r="E3" s="16"/>
      <c r="I3" s="16"/>
      <c r="J3" s="47"/>
    </row>
    <row r="4" spans="1:10" ht="18.75">
      <c r="A4" s="16"/>
      <c r="B4" s="16"/>
      <c r="C4" s="16"/>
      <c r="D4" s="16"/>
      <c r="E4" s="16"/>
      <c r="G4" s="7"/>
      <c r="H4" s="8"/>
      <c r="I4" s="16"/>
      <c r="J4" s="47"/>
    </row>
    <row r="5" spans="1:10" ht="18.75">
      <c r="A5" s="16"/>
      <c r="B5" s="16"/>
      <c r="C5" s="16"/>
      <c r="D5" s="16"/>
      <c r="E5" s="16"/>
      <c r="F5" s="16"/>
      <c r="G5" s="16"/>
      <c r="H5" s="16"/>
      <c r="I5" s="16"/>
      <c r="J5" s="47"/>
    </row>
    <row r="6" spans="1:10" ht="18.75">
      <c r="A6" s="51" t="s">
        <v>26</v>
      </c>
      <c r="B6" s="52"/>
      <c r="C6" s="52"/>
      <c r="D6" s="52"/>
      <c r="E6" s="52"/>
      <c r="F6" s="52"/>
      <c r="G6" s="52"/>
      <c r="H6" s="52"/>
      <c r="I6" s="53"/>
      <c r="J6" s="47"/>
    </row>
    <row r="7" spans="1:10" ht="57.75" customHeight="1">
      <c r="A7" s="50" t="s">
        <v>27</v>
      </c>
      <c r="B7" s="48" t="s">
        <v>115</v>
      </c>
      <c r="C7" s="48"/>
      <c r="D7" s="48" t="s">
        <v>92</v>
      </c>
      <c r="E7" s="48"/>
      <c r="F7" s="48" t="s">
        <v>93</v>
      </c>
      <c r="G7" s="48"/>
      <c r="H7" s="48" t="s">
        <v>29</v>
      </c>
      <c r="I7" s="48"/>
      <c r="J7" s="47"/>
    </row>
    <row r="8" spans="1:10" ht="168" customHeight="1">
      <c r="A8" s="50"/>
      <c r="B8" s="14" t="s">
        <v>19</v>
      </c>
      <c r="C8" s="15" t="s">
        <v>28</v>
      </c>
      <c r="D8" s="14" t="s">
        <v>19</v>
      </c>
      <c r="E8" s="15" t="s">
        <v>28</v>
      </c>
      <c r="F8" s="14" t="s">
        <v>19</v>
      </c>
      <c r="G8" s="15" t="s">
        <v>28</v>
      </c>
      <c r="H8" s="30" t="s">
        <v>99</v>
      </c>
      <c r="I8" s="30" t="s">
        <v>101</v>
      </c>
      <c r="J8" s="47"/>
    </row>
    <row r="9" spans="1:10" ht="13.5" customHeight="1">
      <c r="A9" s="25">
        <v>1</v>
      </c>
      <c r="B9" s="25">
        <v>2</v>
      </c>
      <c r="C9" s="26">
        <v>3</v>
      </c>
      <c r="D9" s="25">
        <v>4</v>
      </c>
      <c r="E9" s="26">
        <v>5</v>
      </c>
      <c r="F9" s="25">
        <v>6</v>
      </c>
      <c r="G9" s="26">
        <v>7</v>
      </c>
      <c r="H9" s="26" t="s">
        <v>100</v>
      </c>
      <c r="I9" s="26" t="s">
        <v>102</v>
      </c>
      <c r="J9" s="47"/>
    </row>
    <row r="10" spans="1:10" ht="18.75">
      <c r="A10" s="11" t="s">
        <v>30</v>
      </c>
      <c r="B10" s="33"/>
      <c r="C10" s="27"/>
      <c r="D10" s="33"/>
      <c r="E10" s="27"/>
      <c r="F10" s="34"/>
      <c r="G10" s="27"/>
      <c r="H10" s="27"/>
      <c r="I10" s="27"/>
      <c r="J10" s="47"/>
    </row>
    <row r="11" spans="1:10" ht="18.75">
      <c r="A11" s="11" t="s">
        <v>6</v>
      </c>
      <c r="B11" s="33"/>
      <c r="C11" s="27"/>
      <c r="D11" s="33"/>
      <c r="E11" s="27"/>
      <c r="F11" s="34"/>
      <c r="G11" s="27"/>
      <c r="H11" s="27"/>
      <c r="I11" s="27"/>
      <c r="J11" s="47"/>
    </row>
    <row r="12" spans="1:10" ht="18.75">
      <c r="A12" s="12" t="s">
        <v>7</v>
      </c>
      <c r="B12" s="33"/>
      <c r="C12" s="27"/>
      <c r="D12" s="33"/>
      <c r="E12" s="27"/>
      <c r="F12" s="34"/>
      <c r="G12" s="27"/>
      <c r="H12" s="27"/>
      <c r="I12" s="27"/>
      <c r="J12" s="47"/>
    </row>
    <row r="13" spans="1:10" ht="18.75">
      <c r="A13" s="11" t="s">
        <v>8</v>
      </c>
      <c r="B13" s="33"/>
      <c r="C13" s="27"/>
      <c r="D13" s="33"/>
      <c r="E13" s="27"/>
      <c r="F13" s="34"/>
      <c r="G13" s="27"/>
      <c r="H13" s="27"/>
      <c r="I13" s="27"/>
      <c r="J13" s="47"/>
    </row>
    <row r="14" spans="1:10" ht="18.75">
      <c r="A14" s="11" t="s">
        <v>5</v>
      </c>
      <c r="B14" s="33"/>
      <c r="C14" s="27"/>
      <c r="D14" s="33"/>
      <c r="E14" s="27"/>
      <c r="F14" s="34"/>
      <c r="G14" s="27"/>
      <c r="H14" s="27"/>
      <c r="I14" s="27"/>
      <c r="J14" s="47"/>
    </row>
    <row r="15" spans="1:10" ht="18.75">
      <c r="A15" s="11" t="s">
        <v>31</v>
      </c>
      <c r="B15" s="33"/>
      <c r="C15" s="27"/>
      <c r="D15" s="33"/>
      <c r="E15" s="27"/>
      <c r="F15" s="34"/>
      <c r="G15" s="27"/>
      <c r="H15" s="27"/>
      <c r="I15" s="27"/>
      <c r="J15" s="47"/>
    </row>
    <row r="16" spans="1:10" ht="18.75">
      <c r="A16" s="16"/>
      <c r="B16" s="16"/>
      <c r="C16" s="16"/>
      <c r="D16" s="16"/>
      <c r="E16" s="16"/>
      <c r="F16" s="16"/>
      <c r="G16" s="16"/>
      <c r="H16" s="16"/>
      <c r="I16" s="16"/>
      <c r="J16" s="47"/>
    </row>
    <row r="17" spans="1:10" ht="18.75">
      <c r="A17" s="16"/>
      <c r="B17" s="16"/>
      <c r="C17" s="16"/>
      <c r="D17" s="16"/>
      <c r="E17" s="16"/>
      <c r="F17" s="16"/>
      <c r="G17" s="16"/>
      <c r="H17" s="16"/>
      <c r="I17" s="16"/>
      <c r="J17" s="47"/>
    </row>
    <row r="18" spans="1:10" ht="18.75">
      <c r="A18" s="16"/>
      <c r="B18" s="16"/>
      <c r="C18" s="16"/>
      <c r="D18" s="16"/>
      <c r="E18" s="16"/>
      <c r="F18" s="16"/>
      <c r="G18" s="16"/>
      <c r="J18" s="47"/>
    </row>
    <row r="19" spans="1:10" ht="18.75">
      <c r="A19" s="16"/>
      <c r="B19" s="16"/>
      <c r="C19" s="16"/>
      <c r="D19" s="16"/>
      <c r="E19" s="16"/>
      <c r="F19" s="16"/>
      <c r="G19" s="16"/>
      <c r="J19" s="47"/>
    </row>
    <row r="20" spans="1:10" ht="18.75">
      <c r="A20" s="16"/>
      <c r="B20" s="16"/>
      <c r="C20" s="16"/>
      <c r="D20" s="16"/>
      <c r="E20" s="16"/>
      <c r="F20" s="16"/>
      <c r="G20" s="16"/>
      <c r="J20" s="47"/>
    </row>
    <row r="21" spans="1:10" ht="18.75">
      <c r="A21" s="16"/>
      <c r="B21" s="16"/>
      <c r="C21" s="16"/>
      <c r="D21" s="16"/>
      <c r="E21" s="16"/>
      <c r="F21" s="16"/>
      <c r="G21" s="16"/>
      <c r="J21" s="47"/>
    </row>
    <row r="22" spans="1:10" ht="18.75">
      <c r="A22" s="16"/>
      <c r="B22" s="16"/>
      <c r="C22" s="16"/>
      <c r="D22" s="16"/>
      <c r="E22" s="16"/>
      <c r="F22" s="16"/>
      <c r="G22" s="16"/>
      <c r="J22" s="47"/>
    </row>
    <row r="23" spans="1:10" ht="18.75">
      <c r="A23" s="16"/>
      <c r="B23" s="16"/>
      <c r="C23" s="16"/>
      <c r="D23" s="16"/>
      <c r="E23" s="16"/>
      <c r="F23" s="16"/>
      <c r="G23" s="16"/>
      <c r="J23" s="47"/>
    </row>
    <row r="24" spans="1:10" ht="18.75">
      <c r="A24" s="16"/>
      <c r="B24" s="16"/>
      <c r="C24" s="16"/>
      <c r="D24" s="16"/>
      <c r="E24" s="16"/>
      <c r="F24" s="16"/>
      <c r="G24" s="16"/>
      <c r="J24" s="47"/>
    </row>
    <row r="25" spans="1:10" ht="18.75">
      <c r="A25" s="16"/>
      <c r="B25" s="16"/>
      <c r="C25" s="16"/>
      <c r="D25" s="16"/>
      <c r="E25" s="16"/>
      <c r="F25" s="16"/>
      <c r="G25" s="16"/>
      <c r="J25" s="47"/>
    </row>
    <row r="26" spans="1:10" ht="18.75">
      <c r="A26" s="16"/>
      <c r="B26" s="16"/>
      <c r="C26" s="16"/>
      <c r="D26" s="16"/>
      <c r="E26" s="16"/>
      <c r="F26" s="16"/>
      <c r="G26" s="16"/>
      <c r="J26" s="47"/>
    </row>
    <row r="27" spans="1:10" ht="18.75">
      <c r="A27" s="16"/>
      <c r="B27" s="16"/>
      <c r="C27" s="16"/>
      <c r="D27" s="16"/>
      <c r="E27" s="16"/>
      <c r="F27" s="16"/>
      <c r="G27" s="16"/>
      <c r="J27" s="47"/>
    </row>
    <row r="28" spans="1:10" ht="18.75">
      <c r="A28" s="16"/>
      <c r="B28" s="16"/>
      <c r="C28" s="16"/>
      <c r="D28" s="16"/>
      <c r="E28" s="16"/>
      <c r="F28" s="16"/>
      <c r="G28" s="16"/>
      <c r="J28" s="47"/>
    </row>
    <row r="29" spans="1:10" ht="18.75">
      <c r="A29" s="16"/>
      <c r="B29" s="16"/>
      <c r="C29" s="16"/>
      <c r="D29" s="16"/>
      <c r="E29" s="16"/>
      <c r="F29" s="16"/>
      <c r="G29" s="16"/>
      <c r="J29" s="47"/>
    </row>
    <row r="30" ht="18.75">
      <c r="J30" s="47"/>
    </row>
  </sheetData>
  <sheetProtection/>
  <mergeCells count="7">
    <mergeCell ref="J1:J30"/>
    <mergeCell ref="A6:I6"/>
    <mergeCell ref="A7:A8"/>
    <mergeCell ref="B7:C7"/>
    <mergeCell ref="D7:E7"/>
    <mergeCell ref="F7:G7"/>
    <mergeCell ref="H7:I7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9">
      <selection activeCell="E13" sqref="E13"/>
    </sheetView>
  </sheetViews>
  <sheetFormatPr defaultColWidth="9.140625" defaultRowHeight="12.75"/>
  <cols>
    <col min="1" max="1" width="54.7109375" style="0" bestFit="1" customWidth="1"/>
    <col min="2" max="3" width="9.140625" style="0" hidden="1" customWidth="1"/>
    <col min="4" max="4" width="13.7109375" style="0" hidden="1" customWidth="1"/>
    <col min="5" max="5" width="37.57421875" style="0" customWidth="1"/>
    <col min="7" max="7" width="10.421875" style="0" customWidth="1"/>
  </cols>
  <sheetData>
    <row r="1" spans="1:5" ht="18.75">
      <c r="A1" s="6"/>
      <c r="B1" s="6"/>
      <c r="C1" s="6"/>
      <c r="D1" s="6"/>
      <c r="E1" s="17" t="s">
        <v>9</v>
      </c>
    </row>
    <row r="2" spans="1:7" ht="18.75">
      <c r="A2" s="6"/>
      <c r="B2" s="6"/>
      <c r="C2" s="6"/>
      <c r="D2" s="6"/>
      <c r="E2" s="17" t="s">
        <v>15</v>
      </c>
      <c r="F2" s="1"/>
      <c r="G2" s="1"/>
    </row>
    <row r="3" spans="1:7" ht="18.75">
      <c r="A3" s="6"/>
      <c r="B3" s="6"/>
      <c r="C3" s="6"/>
      <c r="D3" s="6"/>
      <c r="E3" s="18"/>
      <c r="F3" s="1"/>
      <c r="G3" s="1"/>
    </row>
    <row r="4" spans="1:7" ht="18.75">
      <c r="A4" s="6"/>
      <c r="B4" s="6"/>
      <c r="C4" s="6"/>
      <c r="D4" s="6"/>
      <c r="E4" s="18"/>
      <c r="F4" s="1"/>
      <c r="G4" s="1"/>
    </row>
    <row r="5" spans="1:5" ht="18.75">
      <c r="A5" s="49" t="s">
        <v>32</v>
      </c>
      <c r="B5" s="49"/>
      <c r="C5" s="49"/>
      <c r="D5" s="49"/>
      <c r="E5" s="49"/>
    </row>
    <row r="6" spans="1:5" ht="18.75">
      <c r="A6" s="9" t="s">
        <v>33</v>
      </c>
      <c r="B6" s="11"/>
      <c r="C6" s="11"/>
      <c r="D6" s="11"/>
      <c r="E6" s="9" t="s">
        <v>27</v>
      </c>
    </row>
    <row r="7" spans="1:5" ht="37.5">
      <c r="A7" s="12" t="s">
        <v>34</v>
      </c>
      <c r="B7" s="11"/>
      <c r="C7" s="11"/>
      <c r="D7" s="11"/>
      <c r="E7" s="40">
        <v>93.3</v>
      </c>
    </row>
    <row r="8" spans="1:5" ht="37.5">
      <c r="A8" s="12" t="s">
        <v>35</v>
      </c>
      <c r="B8" s="11"/>
      <c r="C8" s="11"/>
      <c r="D8" s="11"/>
      <c r="E8" s="40">
        <v>82.4</v>
      </c>
    </row>
    <row r="9" spans="1:5" ht="37.5">
      <c r="A9" s="12" t="s">
        <v>36</v>
      </c>
      <c r="B9" s="11"/>
      <c r="C9" s="11"/>
      <c r="D9" s="11"/>
      <c r="E9" s="27">
        <f>SUM(E8)/E7*100</f>
        <v>88.31725616291534</v>
      </c>
    </row>
    <row r="10" spans="1:5" ht="18.75">
      <c r="A10" s="12" t="s">
        <v>37</v>
      </c>
      <c r="B10" s="11"/>
      <c r="C10" s="11"/>
      <c r="D10" s="11"/>
      <c r="E10" s="40">
        <v>3576.3</v>
      </c>
    </row>
    <row r="11" spans="1:5" ht="18.75">
      <c r="A11" s="12" t="s">
        <v>38</v>
      </c>
      <c r="B11" s="11"/>
      <c r="C11" s="11"/>
      <c r="D11" s="11"/>
      <c r="E11" s="40">
        <v>3271.8</v>
      </c>
    </row>
    <row r="12" spans="1:5" ht="18.75">
      <c r="A12" s="12" t="s">
        <v>39</v>
      </c>
      <c r="B12" s="11"/>
      <c r="C12" s="11"/>
      <c r="D12" s="11"/>
      <c r="E12" s="41">
        <f>SUM(E11)/E10*100</f>
        <v>91.4856136230182</v>
      </c>
    </row>
    <row r="13" spans="1:5" ht="75">
      <c r="A13" s="12" t="s">
        <v>40</v>
      </c>
      <c r="B13" s="11"/>
      <c r="C13" s="11"/>
      <c r="D13" s="11"/>
      <c r="E13" s="27">
        <f>E12-E9</f>
        <v>3.168357460102854</v>
      </c>
    </row>
    <row r="14" spans="1:5" ht="18.75">
      <c r="A14" s="6"/>
      <c r="B14" s="6"/>
      <c r="C14" s="6"/>
      <c r="D14" s="6"/>
      <c r="E14" s="6"/>
    </row>
    <row r="15" spans="1:5" ht="18.75">
      <c r="A15" s="6"/>
      <c r="B15" s="6"/>
      <c r="C15" s="6"/>
      <c r="D15" s="6"/>
      <c r="E15" s="6"/>
    </row>
    <row r="16" spans="1:5" ht="18.75">
      <c r="A16" s="6"/>
      <c r="B16" s="6"/>
      <c r="C16" s="6"/>
      <c r="D16" s="6"/>
      <c r="E16" s="17" t="s">
        <v>10</v>
      </c>
    </row>
    <row r="17" spans="1:5" ht="18.75">
      <c r="A17" s="6"/>
      <c r="B17" s="6"/>
      <c r="C17" s="6"/>
      <c r="D17" s="6"/>
      <c r="E17" s="17" t="s">
        <v>15</v>
      </c>
    </row>
    <row r="18" spans="1:5" ht="18.75">
      <c r="A18" s="6"/>
      <c r="B18" s="6"/>
      <c r="C18" s="6"/>
      <c r="D18" s="6"/>
      <c r="E18" s="18"/>
    </row>
    <row r="19" spans="1:5" ht="7.5" customHeight="1">
      <c r="A19" s="6"/>
      <c r="B19" s="6"/>
      <c r="C19" s="6"/>
      <c r="D19" s="6"/>
      <c r="E19" s="18"/>
    </row>
    <row r="20" spans="1:5" ht="18.75">
      <c r="A20" s="49" t="s">
        <v>42</v>
      </c>
      <c r="B20" s="49"/>
      <c r="C20" s="49"/>
      <c r="D20" s="49"/>
      <c r="E20" s="49"/>
    </row>
    <row r="21" spans="1:5" ht="18.75">
      <c r="A21" s="9" t="s">
        <v>27</v>
      </c>
      <c r="B21" s="11"/>
      <c r="C21" s="11"/>
      <c r="D21" s="11"/>
      <c r="E21" s="10" t="s">
        <v>86</v>
      </c>
    </row>
    <row r="22" spans="1:5" ht="37.5">
      <c r="A22" s="12" t="s">
        <v>43</v>
      </c>
      <c r="B22" s="11"/>
      <c r="C22" s="11"/>
      <c r="D22" s="11"/>
      <c r="E22" s="38">
        <v>350</v>
      </c>
    </row>
    <row r="23" spans="1:5" ht="18.75">
      <c r="A23" s="12" t="s">
        <v>44</v>
      </c>
      <c r="B23" s="11"/>
      <c r="C23" s="11"/>
      <c r="D23" s="11"/>
      <c r="E23" s="38"/>
    </row>
    <row r="24" spans="1:5" ht="18.75">
      <c r="A24" s="19" t="s">
        <v>45</v>
      </c>
      <c r="B24" s="11"/>
      <c r="C24" s="11"/>
      <c r="D24" s="11"/>
      <c r="E24" s="38">
        <v>350</v>
      </c>
    </row>
    <row r="25" spans="1:5" ht="18.75">
      <c r="A25" s="19" t="s">
        <v>46</v>
      </c>
      <c r="B25" s="11"/>
      <c r="C25" s="11"/>
      <c r="D25" s="11"/>
      <c r="E25" s="38"/>
    </row>
    <row r="26" spans="1:5" ht="18.75">
      <c r="A26" s="19" t="s">
        <v>47</v>
      </c>
      <c r="B26" s="11"/>
      <c r="C26" s="11"/>
      <c r="D26" s="11"/>
      <c r="E26" s="38"/>
    </row>
    <row r="27" spans="1:5" ht="18.75">
      <c r="A27" s="19" t="s">
        <v>48</v>
      </c>
      <c r="B27" s="11"/>
      <c r="C27" s="11"/>
      <c r="D27" s="11"/>
      <c r="E27" s="38">
        <v>3760</v>
      </c>
    </row>
    <row r="28" spans="1:5" ht="37.5">
      <c r="A28" s="19" t="s">
        <v>126</v>
      </c>
      <c r="B28" s="11"/>
      <c r="C28" s="11"/>
      <c r="D28" s="11"/>
      <c r="E28" s="38">
        <v>3760</v>
      </c>
    </row>
    <row r="29" spans="1:5" ht="18.75">
      <c r="A29" s="19" t="s">
        <v>46</v>
      </c>
      <c r="B29" s="11"/>
      <c r="C29" s="11"/>
      <c r="D29" s="11"/>
      <c r="E29" s="38"/>
    </row>
    <row r="30" spans="1:5" ht="18.75">
      <c r="A30" s="19" t="s">
        <v>47</v>
      </c>
      <c r="B30" s="11"/>
      <c r="C30" s="11"/>
      <c r="D30" s="11"/>
      <c r="E30" s="38"/>
    </row>
    <row r="31" spans="1:5" ht="18.75">
      <c r="A31" s="20" t="s">
        <v>49</v>
      </c>
      <c r="B31" s="11"/>
      <c r="C31" s="11"/>
      <c r="D31" s="11"/>
      <c r="E31" s="38">
        <v>350</v>
      </c>
    </row>
    <row r="32" spans="1:5" ht="18.75">
      <c r="A32" s="21" t="s">
        <v>50</v>
      </c>
      <c r="B32" s="11"/>
      <c r="C32" s="11"/>
      <c r="D32" s="11"/>
      <c r="E32" s="38">
        <v>350</v>
      </c>
    </row>
    <row r="33" spans="1:5" ht="18.75">
      <c r="A33" s="21" t="s">
        <v>87</v>
      </c>
      <c r="B33" s="11"/>
      <c r="C33" s="11"/>
      <c r="D33" s="11"/>
      <c r="E33" s="37"/>
    </row>
    <row r="34" spans="1:5" ht="18.75">
      <c r="A34" s="6"/>
      <c r="B34" s="6"/>
      <c r="C34" s="6"/>
      <c r="D34" s="6"/>
      <c r="E34" s="6"/>
    </row>
    <row r="35" spans="1:5" ht="18.75">
      <c r="A35" s="6"/>
      <c r="B35" s="6"/>
      <c r="C35" s="6"/>
      <c r="D35" s="6"/>
      <c r="E35" s="6"/>
    </row>
    <row r="36" spans="1:5" ht="18.75">
      <c r="A36" s="6"/>
      <c r="B36" s="6"/>
      <c r="C36" s="6"/>
      <c r="D36" s="6"/>
      <c r="E36" s="6"/>
    </row>
  </sheetData>
  <sheetProtection/>
  <mergeCells count="2">
    <mergeCell ref="A5:E5"/>
    <mergeCell ref="A20:E20"/>
  </mergeCells>
  <printOptions/>
  <pageMargins left="0.75" right="0.75" top="1" bottom="1" header="0.5" footer="0.5"/>
  <pageSetup horizontalDpi="600" verticalDpi="600" orientation="portrait" paperSize="9" scale="93" r:id="rId1"/>
  <headerFooter alignWithMargins="0">
    <oddHeader>&amp;C&amp;"Times New Roman,обычный"&amp;16 25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13" sqref="A13"/>
    </sheetView>
  </sheetViews>
  <sheetFormatPr defaultColWidth="9.140625" defaultRowHeight="12.75"/>
  <cols>
    <col min="1" max="1" width="54.7109375" style="0" bestFit="1" customWidth="1"/>
    <col min="2" max="3" width="9.140625" style="0" hidden="1" customWidth="1"/>
    <col min="4" max="4" width="13.7109375" style="0" hidden="1" customWidth="1"/>
    <col min="5" max="5" width="37.57421875" style="0" customWidth="1"/>
    <col min="7" max="7" width="10.421875" style="0" customWidth="1"/>
  </cols>
  <sheetData>
    <row r="1" spans="1:5" ht="18.75">
      <c r="A1" s="6"/>
      <c r="B1" s="6"/>
      <c r="C1" s="6"/>
      <c r="D1" s="6"/>
      <c r="E1" s="17" t="s">
        <v>9</v>
      </c>
    </row>
    <row r="2" spans="1:7" ht="18.75">
      <c r="A2" s="6"/>
      <c r="B2" s="6"/>
      <c r="C2" s="6"/>
      <c r="D2" s="6"/>
      <c r="E2" s="17" t="s">
        <v>15</v>
      </c>
      <c r="F2" s="1"/>
      <c r="G2" s="1"/>
    </row>
    <row r="3" spans="1:7" ht="18.75">
      <c r="A3" s="6"/>
      <c r="B3" s="6"/>
      <c r="C3" s="6"/>
      <c r="D3" s="6"/>
      <c r="E3" s="18"/>
      <c r="F3" s="1"/>
      <c r="G3" s="1"/>
    </row>
    <row r="4" spans="1:7" ht="18.75">
      <c r="A4" s="6"/>
      <c r="B4" s="6"/>
      <c r="C4" s="6"/>
      <c r="D4" s="6"/>
      <c r="E4" s="18"/>
      <c r="F4" s="1"/>
      <c r="G4" s="1"/>
    </row>
    <row r="5" spans="1:5" ht="18.75">
      <c r="A5" s="49" t="s">
        <v>32</v>
      </c>
      <c r="B5" s="49"/>
      <c r="C5" s="49"/>
      <c r="D5" s="49"/>
      <c r="E5" s="49"/>
    </row>
    <row r="6" spans="1:5" ht="18.75">
      <c r="A6" s="9" t="s">
        <v>33</v>
      </c>
      <c r="B6" s="11"/>
      <c r="C6" s="11"/>
      <c r="D6" s="11"/>
      <c r="E6" s="9" t="s">
        <v>27</v>
      </c>
    </row>
    <row r="7" spans="1:5" ht="56.25">
      <c r="A7" s="12" t="s">
        <v>103</v>
      </c>
      <c r="B7" s="11"/>
      <c r="C7" s="11"/>
      <c r="D7" s="11"/>
      <c r="E7" s="35"/>
    </row>
    <row r="8" spans="1:5" ht="56.25">
      <c r="A8" s="12" t="s">
        <v>116</v>
      </c>
      <c r="B8" s="11"/>
      <c r="C8" s="11"/>
      <c r="D8" s="11"/>
      <c r="E8" s="35"/>
    </row>
    <row r="9" spans="1:5" ht="37.5">
      <c r="A9" s="12" t="s">
        <v>36</v>
      </c>
      <c r="B9" s="11"/>
      <c r="C9" s="11"/>
      <c r="D9" s="11"/>
      <c r="E9" s="27"/>
    </row>
    <row r="10" spans="1:5" ht="37.5">
      <c r="A10" s="12" t="s">
        <v>104</v>
      </c>
      <c r="B10" s="11"/>
      <c r="C10" s="11"/>
      <c r="D10" s="11"/>
      <c r="E10" s="36"/>
    </row>
    <row r="11" spans="1:5" ht="37.5">
      <c r="A11" s="12" t="s">
        <v>105</v>
      </c>
      <c r="B11" s="11"/>
      <c r="C11" s="11"/>
      <c r="D11" s="11"/>
      <c r="E11" s="35"/>
    </row>
    <row r="12" spans="1:5" ht="18.75">
      <c r="A12" s="12" t="s">
        <v>39</v>
      </c>
      <c r="B12" s="11"/>
      <c r="C12" s="11"/>
      <c r="D12" s="11"/>
      <c r="E12" s="27"/>
    </row>
    <row r="13" spans="1:5" ht="75">
      <c r="A13" s="12" t="s">
        <v>40</v>
      </c>
      <c r="B13" s="11"/>
      <c r="C13" s="11"/>
      <c r="D13" s="11"/>
      <c r="E13" s="27"/>
    </row>
    <row r="14" spans="1:5" ht="18.75">
      <c r="A14" s="6"/>
      <c r="B14" s="6"/>
      <c r="C14" s="6"/>
      <c r="D14" s="6"/>
      <c r="E14" s="6"/>
    </row>
    <row r="15" spans="1:5" ht="18.75">
      <c r="A15" s="6"/>
      <c r="B15" s="6"/>
      <c r="C15" s="6"/>
      <c r="D15" s="6"/>
      <c r="E15" s="6"/>
    </row>
    <row r="16" spans="1:5" ht="18.75">
      <c r="A16" s="6"/>
      <c r="B16" s="6"/>
      <c r="C16" s="6"/>
      <c r="D16" s="6"/>
      <c r="E16" s="17" t="s">
        <v>10</v>
      </c>
    </row>
    <row r="17" spans="1:5" ht="18.75">
      <c r="A17" s="6"/>
      <c r="B17" s="6"/>
      <c r="C17" s="6"/>
      <c r="D17" s="6"/>
      <c r="E17" s="17" t="s">
        <v>15</v>
      </c>
    </row>
    <row r="18" spans="1:5" ht="18.75">
      <c r="A18" s="6"/>
      <c r="B18" s="6"/>
      <c r="C18" s="6"/>
      <c r="D18" s="6"/>
      <c r="E18" s="18"/>
    </row>
    <row r="19" spans="1:5" ht="7.5" customHeight="1">
      <c r="A19" s="6"/>
      <c r="B19" s="6"/>
      <c r="C19" s="6"/>
      <c r="D19" s="6"/>
      <c r="E19" s="18"/>
    </row>
    <row r="20" spans="1:5" ht="18.75">
      <c r="A20" s="49" t="s">
        <v>42</v>
      </c>
      <c r="B20" s="49"/>
      <c r="C20" s="49"/>
      <c r="D20" s="49"/>
      <c r="E20" s="49"/>
    </row>
    <row r="21" spans="1:5" ht="18.75">
      <c r="A21" s="9" t="s">
        <v>27</v>
      </c>
      <c r="B21" s="11"/>
      <c r="C21" s="11"/>
      <c r="D21" s="11"/>
      <c r="E21" s="10" t="s">
        <v>106</v>
      </c>
    </row>
    <row r="22" spans="1:5" ht="37.5">
      <c r="A22" s="12" t="s">
        <v>43</v>
      </c>
      <c r="B22" s="11"/>
      <c r="C22" s="11"/>
      <c r="D22" s="11"/>
      <c r="E22" s="27">
        <v>350</v>
      </c>
    </row>
    <row r="23" spans="1:5" ht="18.75">
      <c r="A23" s="12" t="s">
        <v>44</v>
      </c>
      <c r="B23" s="11"/>
      <c r="C23" s="11"/>
      <c r="D23" s="11"/>
      <c r="E23" s="27"/>
    </row>
    <row r="24" spans="1:5" ht="18.75">
      <c r="A24" s="19" t="s">
        <v>45</v>
      </c>
      <c r="B24" s="11"/>
      <c r="C24" s="11"/>
      <c r="D24" s="11"/>
      <c r="E24" s="27">
        <v>350</v>
      </c>
    </row>
    <row r="25" spans="1:5" ht="18.75">
      <c r="A25" s="19" t="s">
        <v>46</v>
      </c>
      <c r="B25" s="11"/>
      <c r="C25" s="11"/>
      <c r="D25" s="11"/>
      <c r="E25" s="27"/>
    </row>
    <row r="26" spans="1:5" ht="18.75">
      <c r="A26" s="19" t="s">
        <v>47</v>
      </c>
      <c r="B26" s="11"/>
      <c r="C26" s="11"/>
      <c r="D26" s="11"/>
      <c r="E26" s="27"/>
    </row>
    <row r="27" spans="1:5" ht="18.75">
      <c r="A27" s="19" t="s">
        <v>48</v>
      </c>
      <c r="B27" s="11"/>
      <c r="C27" s="11"/>
      <c r="D27" s="11"/>
      <c r="E27" s="27">
        <v>3760</v>
      </c>
    </row>
    <row r="28" spans="1:5" ht="32.25">
      <c r="A28" s="39" t="s">
        <v>127</v>
      </c>
      <c r="B28" s="11"/>
      <c r="C28" s="11"/>
      <c r="D28" s="11"/>
      <c r="E28" s="27">
        <v>3760</v>
      </c>
    </row>
    <row r="29" spans="1:5" ht="18.75">
      <c r="A29" s="19" t="s">
        <v>46</v>
      </c>
      <c r="B29" s="11"/>
      <c r="C29" s="11"/>
      <c r="D29" s="11"/>
      <c r="E29" s="27"/>
    </row>
    <row r="30" spans="1:5" ht="18.75">
      <c r="A30" s="19" t="s">
        <v>47</v>
      </c>
      <c r="B30" s="11"/>
      <c r="C30" s="11"/>
      <c r="D30" s="11"/>
      <c r="E30" s="27"/>
    </row>
    <row r="31" spans="1:5" ht="18.75">
      <c r="A31" s="20" t="s">
        <v>49</v>
      </c>
      <c r="B31" s="11"/>
      <c r="C31" s="11"/>
      <c r="D31" s="11"/>
      <c r="E31" s="27">
        <v>350</v>
      </c>
    </row>
    <row r="32" spans="1:5" ht="18.75">
      <c r="A32" s="21" t="s">
        <v>50</v>
      </c>
      <c r="B32" s="11"/>
      <c r="C32" s="11"/>
      <c r="D32" s="11"/>
      <c r="E32" s="27">
        <v>350</v>
      </c>
    </row>
    <row r="33" spans="1:5" ht="18.75">
      <c r="A33" s="21" t="s">
        <v>87</v>
      </c>
      <c r="B33" s="11"/>
      <c r="C33" s="11"/>
      <c r="D33" s="11"/>
      <c r="E33" s="27"/>
    </row>
    <row r="34" spans="1:5" ht="18.75">
      <c r="A34" s="6"/>
      <c r="B34" s="6"/>
      <c r="C34" s="6"/>
      <c r="D34" s="6"/>
      <c r="E34" s="6"/>
    </row>
    <row r="35" spans="1:5" ht="18.75">
      <c r="A35" s="6"/>
      <c r="B35" s="6"/>
      <c r="C35" s="6"/>
      <c r="D35" s="6"/>
      <c r="E35" s="6"/>
    </row>
    <row r="36" spans="1:5" ht="18.75">
      <c r="A36" s="6"/>
      <c r="B36" s="6"/>
      <c r="C36" s="6"/>
      <c r="D36" s="6"/>
      <c r="E36" s="6"/>
    </row>
  </sheetData>
  <sheetProtection/>
  <mergeCells count="2">
    <mergeCell ref="A5:E5"/>
    <mergeCell ref="A20:E20"/>
  </mergeCells>
  <printOptions/>
  <pageMargins left="0.75" right="0.75" top="1" bottom="1" header="0.5" footer="0.5"/>
  <pageSetup horizontalDpi="600" verticalDpi="600" orientation="portrait" paperSize="9" scale="93" r:id="rId1"/>
  <headerFooter alignWithMargins="0">
    <oddHeader>&amp;C&amp;"Times New Roman,обычный"&amp;16 25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79" zoomScaleNormal="79" workbookViewId="0" topLeftCell="A7">
      <selection activeCell="F14" sqref="F14"/>
    </sheetView>
  </sheetViews>
  <sheetFormatPr defaultColWidth="9.140625" defaultRowHeight="12.75"/>
  <cols>
    <col min="1" max="1" width="26.28125" style="0" customWidth="1"/>
    <col min="2" max="2" width="0.13671875" style="0" customWidth="1"/>
    <col min="3" max="5" width="9.140625" style="0" hidden="1" customWidth="1"/>
    <col min="6" max="6" width="14.28125" style="0" customWidth="1"/>
    <col min="7" max="7" width="13.7109375" style="0" customWidth="1"/>
    <col min="8" max="8" width="12.421875" style="0" customWidth="1"/>
    <col min="9" max="9" width="11.7109375" style="0" customWidth="1"/>
    <col min="10" max="10" width="14.7109375" style="0" customWidth="1"/>
    <col min="11" max="11" width="12.8515625" style="0" customWidth="1"/>
    <col min="12" max="12" width="16.140625" style="0" customWidth="1"/>
    <col min="13" max="13" width="15.57421875" style="0" customWidth="1"/>
  </cols>
  <sheetData>
    <row r="1" spans="1:13" ht="18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17" t="s">
        <v>41</v>
      </c>
      <c r="M1" s="6"/>
    </row>
    <row r="2" spans="1:13" ht="18.75">
      <c r="A2" s="6"/>
      <c r="B2" s="6"/>
      <c r="C2" s="6"/>
      <c r="D2" s="6"/>
      <c r="E2" s="6"/>
      <c r="F2" s="6"/>
      <c r="G2" s="7"/>
      <c r="H2" s="7"/>
      <c r="I2" s="6"/>
      <c r="J2" s="6"/>
      <c r="L2" s="17" t="s">
        <v>15</v>
      </c>
      <c r="M2" s="7"/>
    </row>
    <row r="3" spans="1:13" ht="18.75">
      <c r="A3" s="6"/>
      <c r="B3" s="6"/>
      <c r="C3" s="6"/>
      <c r="D3" s="6"/>
      <c r="E3" s="6"/>
      <c r="F3" s="6"/>
      <c r="G3" s="7"/>
      <c r="H3" s="7"/>
      <c r="I3" s="6"/>
      <c r="J3" s="6"/>
      <c r="K3" s="8"/>
      <c r="L3" s="6"/>
      <c r="M3" s="18"/>
    </row>
    <row r="4" spans="1:13" ht="18.75">
      <c r="A4" s="49" t="s">
        <v>69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33" customHeight="1">
      <c r="A5" s="55" t="s">
        <v>27</v>
      </c>
      <c r="B5" s="11"/>
      <c r="C5" s="11"/>
      <c r="D5" s="11"/>
      <c r="E5" s="11"/>
      <c r="F5" s="54" t="s">
        <v>17</v>
      </c>
      <c r="G5" s="54" t="s">
        <v>18</v>
      </c>
      <c r="H5" s="54" t="s">
        <v>117</v>
      </c>
      <c r="I5" s="54" t="s">
        <v>70</v>
      </c>
      <c r="J5" s="54"/>
      <c r="K5" s="54"/>
      <c r="L5" s="54" t="s">
        <v>55</v>
      </c>
      <c r="M5" s="54"/>
    </row>
    <row r="6" spans="1:13" ht="36.75" customHeight="1">
      <c r="A6" s="55"/>
      <c r="B6" s="11"/>
      <c r="C6" s="11"/>
      <c r="D6" s="11"/>
      <c r="E6" s="11"/>
      <c r="F6" s="54"/>
      <c r="G6" s="54"/>
      <c r="H6" s="54"/>
      <c r="I6" s="54" t="s">
        <v>118</v>
      </c>
      <c r="J6" s="54" t="s">
        <v>52</v>
      </c>
      <c r="K6" s="54"/>
      <c r="L6" s="54" t="s">
        <v>71</v>
      </c>
      <c r="M6" s="54" t="s">
        <v>72</v>
      </c>
    </row>
    <row r="7" spans="1:13" ht="73.5" customHeight="1">
      <c r="A7" s="55"/>
      <c r="B7" s="11"/>
      <c r="C7" s="11"/>
      <c r="D7" s="11"/>
      <c r="E7" s="11"/>
      <c r="F7" s="54"/>
      <c r="G7" s="54"/>
      <c r="H7" s="54"/>
      <c r="I7" s="54"/>
      <c r="J7" s="11" t="s">
        <v>53</v>
      </c>
      <c r="K7" s="11" t="s">
        <v>54</v>
      </c>
      <c r="L7" s="54"/>
      <c r="M7" s="54"/>
    </row>
    <row r="8" spans="1:13" ht="21.75" customHeight="1">
      <c r="A8" s="9">
        <v>1</v>
      </c>
      <c r="B8" s="9"/>
      <c r="C8" s="9"/>
      <c r="D8" s="9"/>
      <c r="E8" s="9"/>
      <c r="F8" s="10">
        <v>2</v>
      </c>
      <c r="G8" s="10">
        <v>3</v>
      </c>
      <c r="H8" s="10">
        <v>4</v>
      </c>
      <c r="I8" s="10">
        <v>5</v>
      </c>
      <c r="J8" s="9">
        <v>6</v>
      </c>
      <c r="K8" s="9">
        <v>7</v>
      </c>
      <c r="L8" s="10" t="s">
        <v>73</v>
      </c>
      <c r="M8" s="10" t="s">
        <v>74</v>
      </c>
    </row>
    <row r="9" spans="1:13" ht="75">
      <c r="A9" s="12" t="s">
        <v>56</v>
      </c>
      <c r="B9" s="11"/>
      <c r="C9" s="11"/>
      <c r="D9" s="11"/>
      <c r="E9" s="11"/>
      <c r="F9" s="27"/>
      <c r="G9" s="27"/>
      <c r="H9" s="27"/>
      <c r="I9" s="27"/>
      <c r="J9" s="27"/>
      <c r="K9" s="27"/>
      <c r="L9" s="27">
        <v>0</v>
      </c>
      <c r="M9" s="27">
        <v>0</v>
      </c>
    </row>
    <row r="10" spans="1:13" ht="56.25">
      <c r="A10" s="12" t="s">
        <v>119</v>
      </c>
      <c r="B10" s="11"/>
      <c r="C10" s="11"/>
      <c r="D10" s="11"/>
      <c r="E10" s="11"/>
      <c r="F10" s="46">
        <v>30</v>
      </c>
      <c r="G10" s="46">
        <v>30</v>
      </c>
      <c r="H10" s="46">
        <v>30</v>
      </c>
      <c r="I10" s="46">
        <v>30</v>
      </c>
      <c r="J10" s="46">
        <v>3</v>
      </c>
      <c r="K10" s="46">
        <v>27</v>
      </c>
      <c r="L10" s="27">
        <f>I10/F10*100</f>
        <v>100</v>
      </c>
      <c r="M10" s="27">
        <f>SUM(I10)/G10*100</f>
        <v>100</v>
      </c>
    </row>
    <row r="11" spans="1:13" ht="75">
      <c r="A11" s="19" t="s">
        <v>88</v>
      </c>
      <c r="B11" s="11"/>
      <c r="C11" s="11"/>
      <c r="D11" s="11"/>
      <c r="E11" s="11"/>
      <c r="F11" s="27">
        <v>2122</v>
      </c>
      <c r="G11" s="27">
        <v>3271.8</v>
      </c>
      <c r="H11" s="27">
        <v>1578.8</v>
      </c>
      <c r="I11" s="27">
        <f>SUM(I12:I13)</f>
        <v>3576.3</v>
      </c>
      <c r="J11" s="27">
        <f>SUM(J12:J13)</f>
        <v>581.8</v>
      </c>
      <c r="K11" s="27">
        <f>SUM(K12:K13)</f>
        <v>2994.5</v>
      </c>
      <c r="L11" s="27">
        <f>I11/F11*100</f>
        <v>168.5344015080113</v>
      </c>
      <c r="M11" s="27">
        <f>SUM(I11)/G11*100</f>
        <v>109.30680359435175</v>
      </c>
    </row>
    <row r="12" spans="1:13" ht="18.75">
      <c r="A12" s="19" t="s">
        <v>58</v>
      </c>
      <c r="B12" s="11"/>
      <c r="C12" s="11"/>
      <c r="D12" s="11"/>
      <c r="E12" s="11"/>
      <c r="F12" s="27">
        <v>1825.2</v>
      </c>
      <c r="G12" s="27">
        <v>3031.1</v>
      </c>
      <c r="H12" s="27">
        <v>911.9</v>
      </c>
      <c r="I12" s="27">
        <v>2859.4</v>
      </c>
      <c r="J12" s="27">
        <v>417.3</v>
      </c>
      <c r="K12" s="27">
        <v>2442.1</v>
      </c>
      <c r="L12" s="27">
        <f>I12/F12*100</f>
        <v>156.6622835853605</v>
      </c>
      <c r="M12" s="27">
        <f>SUM(I12)/G12*100</f>
        <v>94.33538979248458</v>
      </c>
    </row>
    <row r="13" spans="1:13" ht="18.75">
      <c r="A13" s="19" t="s">
        <v>57</v>
      </c>
      <c r="B13" s="11"/>
      <c r="C13" s="11"/>
      <c r="D13" s="11"/>
      <c r="E13" s="11"/>
      <c r="F13" s="27">
        <v>296.8</v>
      </c>
      <c r="G13" s="27">
        <v>240.7</v>
      </c>
      <c r="H13" s="27">
        <v>666.9</v>
      </c>
      <c r="I13" s="27">
        <v>716.9</v>
      </c>
      <c r="J13" s="27">
        <v>164.5</v>
      </c>
      <c r="K13" s="27">
        <v>552.4</v>
      </c>
      <c r="L13" s="27">
        <f>I13/F13*100</f>
        <v>241.5431266846361</v>
      </c>
      <c r="M13" s="27">
        <f>SUM(I13)/G13*100</f>
        <v>297.83963439966766</v>
      </c>
    </row>
    <row r="14" spans="1:13" ht="75">
      <c r="A14" s="19" t="s">
        <v>120</v>
      </c>
      <c r="B14" s="11"/>
      <c r="C14" s="11"/>
      <c r="D14" s="11"/>
      <c r="E14" s="11"/>
      <c r="F14" s="27">
        <f>5709</f>
        <v>5709</v>
      </c>
      <c r="G14" s="27">
        <f>SUM(G11*1000)/G10/12</f>
        <v>9088.333333333334</v>
      </c>
      <c r="H14" s="27">
        <f>SUM(H11*1000)/H10/6</f>
        <v>8771.111111111111</v>
      </c>
      <c r="I14" s="27">
        <f>SUM(I11*1000)/I10/12</f>
        <v>9934.166666666666</v>
      </c>
      <c r="J14" s="27">
        <f>SUM(J11*1000)/J10/12</f>
        <v>16161.111111111111</v>
      </c>
      <c r="K14" s="27">
        <f>SUM(K11*1000)/K10/12</f>
        <v>9242.283950617284</v>
      </c>
      <c r="L14" s="27">
        <f>I14/F14*100</f>
        <v>174.0088748759269</v>
      </c>
      <c r="M14" s="27">
        <f>SUM(I14)/G14*100</f>
        <v>109.30680359435172</v>
      </c>
    </row>
    <row r="15" spans="1:13" ht="56.25">
      <c r="A15" s="19" t="s">
        <v>59</v>
      </c>
      <c r="B15" s="11"/>
      <c r="C15" s="11"/>
      <c r="D15" s="11"/>
      <c r="E15" s="11"/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</row>
    <row r="16" spans="1:13" ht="75">
      <c r="A16" s="19" t="s">
        <v>60</v>
      </c>
      <c r="B16" s="11"/>
      <c r="C16" s="11"/>
      <c r="D16" s="11"/>
      <c r="E16" s="11"/>
      <c r="F16" s="27">
        <f aca="true" t="shared" si="0" ref="F16:K16">SUM(F9)/F10/12</f>
        <v>0</v>
      </c>
      <c r="G16" s="27">
        <f t="shared" si="0"/>
        <v>0</v>
      </c>
      <c r="H16" s="27">
        <f t="shared" si="0"/>
        <v>0</v>
      </c>
      <c r="I16" s="27">
        <f t="shared" si="0"/>
        <v>0</v>
      </c>
      <c r="J16" s="27">
        <f t="shared" si="0"/>
        <v>0</v>
      </c>
      <c r="K16" s="27">
        <f t="shared" si="0"/>
        <v>0</v>
      </c>
      <c r="L16" s="27">
        <v>0</v>
      </c>
      <c r="M16" s="27">
        <v>0</v>
      </c>
    </row>
    <row r="17" spans="1:13" ht="12.75">
      <c r="A17" s="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</sheetData>
  <sheetProtection/>
  <mergeCells count="11">
    <mergeCell ref="L5:M5"/>
    <mergeCell ref="L6:L7"/>
    <mergeCell ref="M6:M7"/>
    <mergeCell ref="A4:M4"/>
    <mergeCell ref="H5:H7"/>
    <mergeCell ref="I5:K5"/>
    <mergeCell ref="I6:I7"/>
    <mergeCell ref="J6:K6"/>
    <mergeCell ref="A5:A7"/>
    <mergeCell ref="F5:F7"/>
    <mergeCell ref="G5:G7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79" zoomScaleNormal="79" workbookViewId="0" topLeftCell="A1">
      <selection activeCell="M11" sqref="M11"/>
    </sheetView>
  </sheetViews>
  <sheetFormatPr defaultColWidth="9.140625" defaultRowHeight="12.75"/>
  <cols>
    <col min="1" max="1" width="26.28125" style="0" customWidth="1"/>
    <col min="2" max="2" width="0.13671875" style="0" customWidth="1"/>
    <col min="3" max="5" width="9.140625" style="0" hidden="1" customWidth="1"/>
    <col min="6" max="6" width="14.28125" style="0" customWidth="1"/>
    <col min="7" max="7" width="13.7109375" style="0" customWidth="1"/>
    <col min="8" max="8" width="24.28125" style="0" customWidth="1"/>
    <col min="9" max="9" width="11.00390625" style="0" customWidth="1"/>
    <col min="10" max="10" width="12.8515625" style="0" customWidth="1"/>
    <col min="11" max="11" width="16.140625" style="0" customWidth="1"/>
    <col min="12" max="12" width="18.57421875" style="0" customWidth="1"/>
  </cols>
  <sheetData>
    <row r="1" spans="1:12" ht="18.75">
      <c r="A1" s="6"/>
      <c r="B1" s="6"/>
      <c r="C1" s="6"/>
      <c r="D1" s="6"/>
      <c r="E1" s="6"/>
      <c r="F1" s="6"/>
      <c r="G1" s="6"/>
      <c r="H1" s="6"/>
      <c r="I1" s="6"/>
      <c r="J1" s="6"/>
      <c r="K1" s="17" t="s">
        <v>41</v>
      </c>
      <c r="L1" s="6"/>
    </row>
    <row r="2" spans="1:12" ht="18.75">
      <c r="A2" s="6"/>
      <c r="B2" s="6"/>
      <c r="C2" s="6"/>
      <c r="D2" s="6"/>
      <c r="E2" s="6"/>
      <c r="F2" s="6"/>
      <c r="G2" s="7"/>
      <c r="H2" s="7"/>
      <c r="I2" s="6"/>
      <c r="K2" s="17" t="s">
        <v>15</v>
      </c>
      <c r="L2" s="7"/>
    </row>
    <row r="3" spans="1:12" ht="18.75">
      <c r="A3" s="6"/>
      <c r="B3" s="6"/>
      <c r="C3" s="6"/>
      <c r="D3" s="6"/>
      <c r="E3" s="6"/>
      <c r="F3" s="6"/>
      <c r="G3" s="7"/>
      <c r="H3" s="7"/>
      <c r="I3" s="6"/>
      <c r="J3" s="8"/>
      <c r="K3" s="6"/>
      <c r="L3" s="18"/>
    </row>
    <row r="4" spans="1:12" ht="18.75">
      <c r="A4" s="49" t="s">
        <v>69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33" customHeight="1">
      <c r="A5" s="55" t="s">
        <v>27</v>
      </c>
      <c r="B5" s="11"/>
      <c r="C5" s="11"/>
      <c r="D5" s="11"/>
      <c r="E5" s="11"/>
      <c r="F5" s="56" t="s">
        <v>107</v>
      </c>
      <c r="G5" s="56" t="s">
        <v>92</v>
      </c>
      <c r="H5" s="61" t="s">
        <v>108</v>
      </c>
      <c r="I5" s="57" t="s">
        <v>52</v>
      </c>
      <c r="J5" s="58"/>
      <c r="K5" s="54" t="s">
        <v>55</v>
      </c>
      <c r="L5" s="54"/>
    </row>
    <row r="6" spans="1:12" ht="36.75" customHeight="1">
      <c r="A6" s="55"/>
      <c r="B6" s="11"/>
      <c r="C6" s="11"/>
      <c r="D6" s="11"/>
      <c r="E6" s="11"/>
      <c r="F6" s="56"/>
      <c r="G6" s="56"/>
      <c r="H6" s="61"/>
      <c r="I6" s="59"/>
      <c r="J6" s="60"/>
      <c r="K6" s="56" t="s">
        <v>110</v>
      </c>
      <c r="L6" s="56" t="s">
        <v>121</v>
      </c>
    </row>
    <row r="7" spans="1:12" ht="108" customHeight="1">
      <c r="A7" s="55"/>
      <c r="B7" s="11"/>
      <c r="C7" s="11"/>
      <c r="D7" s="11"/>
      <c r="E7" s="11"/>
      <c r="F7" s="56"/>
      <c r="G7" s="56"/>
      <c r="H7" s="61"/>
      <c r="I7" s="11" t="s">
        <v>53</v>
      </c>
      <c r="J7" s="11" t="s">
        <v>54</v>
      </c>
      <c r="K7" s="56"/>
      <c r="L7" s="56"/>
    </row>
    <row r="8" spans="1:12" ht="21.75" customHeight="1">
      <c r="A8" s="9">
        <v>1</v>
      </c>
      <c r="B8" s="9"/>
      <c r="C8" s="9"/>
      <c r="D8" s="9"/>
      <c r="E8" s="9"/>
      <c r="F8" s="10">
        <v>2</v>
      </c>
      <c r="G8" s="10">
        <v>3</v>
      </c>
      <c r="H8" s="10" t="s">
        <v>109</v>
      </c>
      <c r="I8" s="9">
        <v>5</v>
      </c>
      <c r="J8" s="9">
        <v>6</v>
      </c>
      <c r="K8" s="10" t="s">
        <v>111</v>
      </c>
      <c r="L8" s="10" t="s">
        <v>98</v>
      </c>
    </row>
    <row r="9" spans="1:12" ht="75">
      <c r="A9" s="12" t="s">
        <v>56</v>
      </c>
      <c r="B9" s="11"/>
      <c r="C9" s="11"/>
      <c r="D9" s="11"/>
      <c r="E9" s="11"/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 t="e">
        <f>SUM(H9)/G9*100</f>
        <v>#DIV/0!</v>
      </c>
      <c r="L9" s="27" t="e">
        <f>SUM(H9)/F9*100</f>
        <v>#DIV/0!</v>
      </c>
    </row>
    <row r="10" spans="1:12" ht="56.25">
      <c r="A10" s="12" t="s">
        <v>119</v>
      </c>
      <c r="B10" s="11"/>
      <c r="C10" s="11"/>
      <c r="D10" s="11"/>
      <c r="E10" s="11"/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 t="e">
        <f aca="true" t="shared" si="0" ref="K10:K16">SUM(H10)/G10*100</f>
        <v>#DIV/0!</v>
      </c>
      <c r="L10" s="27" t="e">
        <f aca="true" t="shared" si="1" ref="L10:L16">SUM(H10)/F10*100</f>
        <v>#DIV/0!</v>
      </c>
    </row>
    <row r="11" spans="1:12" ht="75">
      <c r="A11" s="19" t="s">
        <v>88</v>
      </c>
      <c r="B11" s="11"/>
      <c r="C11" s="11"/>
      <c r="D11" s="11"/>
      <c r="E11" s="11"/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 t="e">
        <f t="shared" si="0"/>
        <v>#DIV/0!</v>
      </c>
      <c r="L11" s="27" t="e">
        <f t="shared" si="1"/>
        <v>#DIV/0!</v>
      </c>
    </row>
    <row r="12" spans="1:12" ht="18.75">
      <c r="A12" s="19" t="s">
        <v>58</v>
      </c>
      <c r="B12" s="11"/>
      <c r="C12" s="11"/>
      <c r="D12" s="11"/>
      <c r="E12" s="11"/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 t="e">
        <f t="shared" si="0"/>
        <v>#DIV/0!</v>
      </c>
      <c r="L12" s="27" t="e">
        <f t="shared" si="1"/>
        <v>#DIV/0!</v>
      </c>
    </row>
    <row r="13" spans="1:12" ht="18.75">
      <c r="A13" s="19" t="s">
        <v>57</v>
      </c>
      <c r="B13" s="11"/>
      <c r="C13" s="11"/>
      <c r="D13" s="11"/>
      <c r="E13" s="11"/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 t="e">
        <f t="shared" si="0"/>
        <v>#DIV/0!</v>
      </c>
      <c r="L13" s="27" t="e">
        <f t="shared" si="1"/>
        <v>#DIV/0!</v>
      </c>
    </row>
    <row r="14" spans="1:12" ht="75">
      <c r="A14" s="19" t="s">
        <v>120</v>
      </c>
      <c r="B14" s="11"/>
      <c r="C14" s="11"/>
      <c r="D14" s="11"/>
      <c r="E14" s="11"/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 t="e">
        <f t="shared" si="0"/>
        <v>#DIV/0!</v>
      </c>
      <c r="L14" s="27" t="e">
        <f t="shared" si="1"/>
        <v>#DIV/0!</v>
      </c>
    </row>
    <row r="15" spans="1:12" ht="56.25">
      <c r="A15" s="19" t="s">
        <v>59</v>
      </c>
      <c r="B15" s="11"/>
      <c r="C15" s="11"/>
      <c r="D15" s="11"/>
      <c r="E15" s="11"/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 t="e">
        <f t="shared" si="0"/>
        <v>#DIV/0!</v>
      </c>
      <c r="L15" s="27" t="e">
        <f t="shared" si="1"/>
        <v>#DIV/0!</v>
      </c>
    </row>
    <row r="16" spans="1:12" ht="75">
      <c r="A16" s="19" t="s">
        <v>60</v>
      </c>
      <c r="B16" s="11"/>
      <c r="C16" s="11"/>
      <c r="D16" s="11"/>
      <c r="E16" s="11"/>
      <c r="F16" s="27" t="e">
        <f>SUM(F9)/F10/12</f>
        <v>#DIV/0!</v>
      </c>
      <c r="G16" s="27" t="e">
        <f>SUM(G9)/G10/12</f>
        <v>#DIV/0!</v>
      </c>
      <c r="H16" s="27" t="e">
        <f>SUM(H9)/H10/12</f>
        <v>#DIV/0!</v>
      </c>
      <c r="I16" s="27" t="e">
        <f>SUM(I9)/I10/12</f>
        <v>#DIV/0!</v>
      </c>
      <c r="J16" s="27" t="e">
        <f>SUM(J9)/J10/12</f>
        <v>#DIV/0!</v>
      </c>
      <c r="K16" s="27" t="e">
        <f t="shared" si="0"/>
        <v>#DIV/0!</v>
      </c>
      <c r="L16" s="27" t="e">
        <f t="shared" si="1"/>
        <v>#DIV/0!</v>
      </c>
    </row>
    <row r="17" spans="1:12" ht="12.75">
      <c r="A17" s="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</sheetData>
  <sheetProtection/>
  <mergeCells count="9">
    <mergeCell ref="L6:L7"/>
    <mergeCell ref="I5:J6"/>
    <mergeCell ref="A4:L4"/>
    <mergeCell ref="A5:A7"/>
    <mergeCell ref="F5:F7"/>
    <mergeCell ref="G5:G7"/>
    <mergeCell ref="H5:H7"/>
    <mergeCell ref="K5:L5"/>
    <mergeCell ref="K6:K7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A9" sqref="A9"/>
    </sheetView>
  </sheetViews>
  <sheetFormatPr defaultColWidth="9.140625" defaultRowHeight="12.75"/>
  <cols>
    <col min="1" max="1" width="20.140625" style="0" customWidth="1"/>
    <col min="2" max="2" width="0.13671875" style="0" hidden="1" customWidth="1"/>
    <col min="3" max="5" width="9.140625" style="0" hidden="1" customWidth="1"/>
    <col min="6" max="6" width="12.28125" style="0" customWidth="1"/>
    <col min="7" max="7" width="14.57421875" style="0" customWidth="1"/>
    <col min="8" max="8" width="12.421875" style="0" customWidth="1"/>
    <col min="9" max="9" width="9.8515625" style="0" customWidth="1"/>
    <col min="10" max="10" width="10.8515625" style="0" customWidth="1"/>
    <col min="11" max="11" width="11.00390625" style="0" customWidth="1"/>
    <col min="12" max="12" width="10.140625" style="0" customWidth="1"/>
  </cols>
  <sheetData>
    <row r="1" spans="1:13" ht="18.75">
      <c r="A1" s="6"/>
      <c r="B1" s="6"/>
      <c r="C1" s="6"/>
      <c r="D1" s="6"/>
      <c r="E1" s="6"/>
      <c r="F1" s="6"/>
      <c r="G1" s="6"/>
      <c r="H1" s="6"/>
      <c r="I1" s="6"/>
      <c r="J1" s="17" t="s">
        <v>51</v>
      </c>
      <c r="M1" s="6"/>
    </row>
    <row r="2" spans="1:13" ht="18.75">
      <c r="A2" s="6"/>
      <c r="B2" s="6"/>
      <c r="C2" s="6"/>
      <c r="D2" s="6"/>
      <c r="E2" s="6"/>
      <c r="F2" s="6"/>
      <c r="G2" s="6"/>
      <c r="H2" s="6"/>
      <c r="I2" s="6"/>
      <c r="J2" s="6" t="s">
        <v>15</v>
      </c>
      <c r="L2" s="22"/>
      <c r="M2" s="6"/>
    </row>
    <row r="3" spans="1:13" ht="32.25" customHeight="1">
      <c r="A3" s="6"/>
      <c r="B3" s="6"/>
      <c r="C3" s="6"/>
      <c r="D3" s="6"/>
      <c r="E3" s="6"/>
      <c r="F3" s="6"/>
      <c r="G3" s="7"/>
      <c r="H3" s="7"/>
      <c r="I3" s="6"/>
      <c r="J3" s="6"/>
      <c r="K3" s="6"/>
      <c r="L3" s="6"/>
      <c r="M3" s="6"/>
    </row>
    <row r="4" spans="1:13" ht="46.5" customHeight="1">
      <c r="A4" s="62" t="s">
        <v>124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4"/>
      <c r="M4" s="6"/>
    </row>
    <row r="5" spans="1:13" ht="24" customHeight="1">
      <c r="A5" s="50"/>
      <c r="B5" s="14"/>
      <c r="C5" s="14"/>
      <c r="D5" s="14"/>
      <c r="E5" s="14"/>
      <c r="F5" s="48" t="s">
        <v>61</v>
      </c>
      <c r="G5" s="48" t="s">
        <v>62</v>
      </c>
      <c r="H5" s="48" t="s">
        <v>0</v>
      </c>
      <c r="I5" s="48" t="s">
        <v>63</v>
      </c>
      <c r="J5" s="48"/>
      <c r="K5" s="48"/>
      <c r="L5" s="48"/>
      <c r="M5" s="6"/>
    </row>
    <row r="6" spans="1:13" ht="27.75" customHeight="1">
      <c r="A6" s="50"/>
      <c r="B6" s="14"/>
      <c r="C6" s="14"/>
      <c r="D6" s="14"/>
      <c r="E6" s="14"/>
      <c r="F6" s="48"/>
      <c r="G6" s="48"/>
      <c r="H6" s="48"/>
      <c r="I6" s="48" t="s">
        <v>1</v>
      </c>
      <c r="J6" s="48" t="s">
        <v>2</v>
      </c>
      <c r="K6" s="48" t="s">
        <v>3</v>
      </c>
      <c r="L6" s="48" t="s">
        <v>4</v>
      </c>
      <c r="M6" s="6"/>
    </row>
    <row r="7" spans="1:13" ht="48" customHeight="1">
      <c r="A7" s="50"/>
      <c r="B7" s="14"/>
      <c r="C7" s="14"/>
      <c r="D7" s="14"/>
      <c r="E7" s="14"/>
      <c r="F7" s="48"/>
      <c r="G7" s="48"/>
      <c r="H7" s="48"/>
      <c r="I7" s="48"/>
      <c r="J7" s="48"/>
      <c r="K7" s="48"/>
      <c r="L7" s="48"/>
      <c r="M7" s="6"/>
    </row>
    <row r="8" spans="1:13" ht="32.25" customHeight="1">
      <c r="A8" s="55" t="s">
        <v>123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6"/>
    </row>
    <row r="9" spans="1:13" ht="93.75">
      <c r="A9" s="12" t="s">
        <v>64</v>
      </c>
      <c r="B9" s="11"/>
      <c r="C9" s="11"/>
      <c r="D9" s="11"/>
      <c r="E9" s="11"/>
      <c r="F9" s="28"/>
      <c r="G9" s="28"/>
      <c r="H9" s="28"/>
      <c r="I9" s="28"/>
      <c r="J9" s="28"/>
      <c r="K9" s="28"/>
      <c r="L9" s="28"/>
      <c r="M9" s="6"/>
    </row>
    <row r="10" spans="1:13" ht="18.75">
      <c r="A10" s="54" t="s">
        <v>65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6"/>
    </row>
    <row r="11" spans="1:13" ht="93.75">
      <c r="A11" s="19" t="s">
        <v>66</v>
      </c>
      <c r="B11" s="11"/>
      <c r="C11" s="11"/>
      <c r="D11" s="11"/>
      <c r="E11" s="11"/>
      <c r="F11" s="28"/>
      <c r="G11" s="28"/>
      <c r="H11" s="28"/>
      <c r="I11" s="28"/>
      <c r="J11" s="28"/>
      <c r="K11" s="28"/>
      <c r="L11" s="28"/>
      <c r="M11" s="6"/>
    </row>
    <row r="12" spans="1:13" ht="18.75">
      <c r="A12" s="19" t="s">
        <v>67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6"/>
    </row>
    <row r="13" spans="1:13" ht="18.75">
      <c r="A13" s="19" t="s">
        <v>67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6"/>
    </row>
    <row r="14" spans="1:13" ht="18.75">
      <c r="A14" s="19" t="s">
        <v>67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6"/>
    </row>
    <row r="15" spans="1:13" ht="18.75">
      <c r="A15" s="23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6"/>
    </row>
    <row r="16" spans="1:13" ht="18.75">
      <c r="A16" s="2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6"/>
    </row>
    <row r="17" spans="1:13" ht="18.75">
      <c r="A17" s="65" t="s">
        <v>12</v>
      </c>
      <c r="B17" s="65"/>
      <c r="C17" s="65"/>
      <c r="D17" s="65"/>
      <c r="E17" s="65"/>
      <c r="F17" s="65"/>
      <c r="G17" s="16"/>
      <c r="H17" s="16" t="s">
        <v>68</v>
      </c>
      <c r="I17" s="16"/>
      <c r="J17" s="16"/>
      <c r="K17" s="16" t="s">
        <v>68</v>
      </c>
      <c r="L17" s="16"/>
      <c r="M17" s="6"/>
    </row>
    <row r="18" spans="1:13" ht="18.75">
      <c r="A18" s="24"/>
      <c r="B18" s="16"/>
      <c r="C18" s="16"/>
      <c r="D18" s="16"/>
      <c r="E18" s="16"/>
      <c r="F18" s="16"/>
      <c r="G18" s="16"/>
      <c r="H18" s="66" t="s">
        <v>14</v>
      </c>
      <c r="I18" s="66"/>
      <c r="J18" s="16"/>
      <c r="K18" s="66" t="s">
        <v>13</v>
      </c>
      <c r="L18" s="66"/>
      <c r="M18" s="6"/>
    </row>
    <row r="19" spans="1:12" ht="12.75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</sheetData>
  <sheetProtection/>
  <mergeCells count="15">
    <mergeCell ref="A8:L8"/>
    <mergeCell ref="A10:L10"/>
    <mergeCell ref="A17:F17"/>
    <mergeCell ref="K18:L18"/>
    <mergeCell ref="H18:I18"/>
    <mergeCell ref="A4:L4"/>
    <mergeCell ref="H5:H7"/>
    <mergeCell ref="I6:I7"/>
    <mergeCell ref="A5:A7"/>
    <mergeCell ref="F5:F7"/>
    <mergeCell ref="G5:G7"/>
    <mergeCell ref="I5:L5"/>
    <mergeCell ref="J6:J7"/>
    <mergeCell ref="K6:K7"/>
    <mergeCell ref="L6:L7"/>
  </mergeCells>
  <printOptions/>
  <pageMargins left="0.75" right="0.75" top="1" bottom="1" header="0.5" footer="0.5"/>
  <pageSetup horizontalDpi="600" verticalDpi="600" orientation="portrait" paperSize="9" scale="86" r:id="rId1"/>
  <headerFooter alignWithMargins="0">
    <oddHeader>&amp;C&amp;"Times New Roman,обычный"&amp;16
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ASRock</cp:lastModifiedBy>
  <cp:lastPrinted>2021-12-28T12:34:11Z</cp:lastPrinted>
  <dcterms:created xsi:type="dcterms:W3CDTF">1996-10-08T23:32:33Z</dcterms:created>
  <dcterms:modified xsi:type="dcterms:W3CDTF">2021-12-28T12:35:02Z</dcterms:modified>
  <cp:category/>
  <cp:version/>
  <cp:contentType/>
  <cp:contentStatus/>
</cp:coreProperties>
</file>