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грудень\бюджет 2021\Проєкт рішення 2021\СМР\"/>
    </mc:Choice>
  </mc:AlternateContent>
  <bookViews>
    <workbookView xWindow="0" yWindow="0" windowWidth="28800" windowHeight="12345"/>
  </bookViews>
  <sheets>
    <sheet name="дод 5" sheetId="1" r:id="rId1"/>
  </sheets>
  <definedNames>
    <definedName name="_xlnm.Print_Titles" localSheetId="0">'дод 5'!$A:$B</definedName>
    <definedName name="_xlnm.Print_Area" localSheetId="0">'дод 5'!$A$1:$BE$39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9" i="1" l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18" i="1"/>
  <c r="BB19" i="1" l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18" i="1"/>
  <c r="D34" i="1" l="1"/>
  <c r="BD19" i="1" l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18" i="1"/>
  <c r="E26" i="1" l="1"/>
  <c r="H26" i="1"/>
  <c r="K26" i="1"/>
  <c r="U26" i="1"/>
  <c r="P26" i="1" s="1"/>
  <c r="Z26" i="1"/>
  <c r="AF26" i="1"/>
  <c r="AQ26" i="1"/>
  <c r="F34" i="1"/>
  <c r="G34" i="1"/>
  <c r="I34" i="1"/>
  <c r="J34" i="1"/>
  <c r="L34" i="1"/>
  <c r="M34" i="1"/>
  <c r="N34" i="1"/>
  <c r="O34" i="1"/>
  <c r="Q34" i="1"/>
  <c r="R34" i="1"/>
  <c r="S34" i="1"/>
  <c r="T34" i="1"/>
  <c r="V34" i="1"/>
  <c r="W34" i="1"/>
  <c r="X34" i="1"/>
  <c r="Y34" i="1"/>
  <c r="AB34" i="1"/>
  <c r="AC34" i="1"/>
  <c r="AD34" i="1"/>
  <c r="AE34" i="1"/>
  <c r="AG34" i="1"/>
  <c r="AJ34" i="1"/>
  <c r="AK34" i="1"/>
  <c r="AL34" i="1"/>
  <c r="AM34" i="1"/>
  <c r="AN34" i="1"/>
  <c r="AO34" i="1"/>
  <c r="AP34" i="1"/>
  <c r="AR34" i="1"/>
  <c r="AS34" i="1"/>
  <c r="AV34" i="1"/>
  <c r="AX34" i="1"/>
  <c r="AY34" i="1"/>
  <c r="AZ34" i="1"/>
  <c r="BC34" i="1"/>
  <c r="BB34" i="1" s="1"/>
  <c r="C34" i="1"/>
  <c r="AW34" i="1" l="1"/>
  <c r="AT26" i="1"/>
  <c r="AU26" i="1" s="1"/>
  <c r="BE26" i="1"/>
  <c r="AH34" i="1" l="1"/>
  <c r="AQ19" i="1"/>
  <c r="AQ20" i="1"/>
  <c r="AQ21" i="1"/>
  <c r="AQ22" i="1"/>
  <c r="AQ23" i="1"/>
  <c r="AQ24" i="1"/>
  <c r="AQ25" i="1"/>
  <c r="AQ27" i="1"/>
  <c r="AQ28" i="1"/>
  <c r="AQ29" i="1"/>
  <c r="AQ30" i="1"/>
  <c r="AQ31" i="1"/>
  <c r="AQ32" i="1"/>
  <c r="AQ33" i="1"/>
  <c r="AQ18" i="1"/>
  <c r="AQ34" i="1" l="1"/>
  <c r="AI34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18" i="1"/>
  <c r="H34" i="1" l="1"/>
  <c r="AA34" i="1" l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 l="1"/>
  <c r="AF19" i="1"/>
  <c r="AF20" i="1"/>
  <c r="AF21" i="1"/>
  <c r="AF22" i="1"/>
  <c r="AF23" i="1"/>
  <c r="AF24" i="1"/>
  <c r="AF25" i="1"/>
  <c r="AF27" i="1"/>
  <c r="AF28" i="1"/>
  <c r="AF29" i="1"/>
  <c r="AF30" i="1"/>
  <c r="AF31" i="1"/>
  <c r="AF32" i="1"/>
  <c r="AF33" i="1"/>
  <c r="AF18" i="1"/>
  <c r="AF34" i="1" l="1"/>
  <c r="BE20" i="1"/>
  <c r="Z20" i="1"/>
  <c r="E20" i="1"/>
  <c r="P20" i="1" l="1"/>
  <c r="AT20" i="1" s="1"/>
  <c r="AU20" i="1" s="1"/>
  <c r="BE19" i="1" l="1"/>
  <c r="BE21" i="1"/>
  <c r="BE22" i="1"/>
  <c r="BE23" i="1"/>
  <c r="BE24" i="1"/>
  <c r="BE25" i="1"/>
  <c r="BE27" i="1"/>
  <c r="BE28" i="1"/>
  <c r="BE29" i="1"/>
  <c r="BE30" i="1"/>
  <c r="BE31" i="1"/>
  <c r="BE32" i="1"/>
  <c r="BE33" i="1"/>
  <c r="Z18" i="1"/>
  <c r="Z19" i="1"/>
  <c r="Z21" i="1"/>
  <c r="Z22" i="1"/>
  <c r="Z23" i="1"/>
  <c r="Z24" i="1"/>
  <c r="Z25" i="1"/>
  <c r="Z27" i="1"/>
  <c r="Z28" i="1"/>
  <c r="Z29" i="1"/>
  <c r="Z30" i="1"/>
  <c r="Z31" i="1"/>
  <c r="Z32" i="1"/>
  <c r="Z33" i="1"/>
  <c r="U18" i="1"/>
  <c r="P19" i="1"/>
  <c r="U21" i="1"/>
  <c r="U22" i="1"/>
  <c r="U23" i="1"/>
  <c r="U24" i="1"/>
  <c r="U25" i="1"/>
  <c r="U27" i="1"/>
  <c r="U28" i="1"/>
  <c r="U29" i="1"/>
  <c r="U30" i="1"/>
  <c r="U31" i="1"/>
  <c r="U32" i="1"/>
  <c r="U33" i="1"/>
  <c r="E18" i="1"/>
  <c r="E19" i="1"/>
  <c r="AT19" i="1" s="1"/>
  <c r="AU19" i="1" s="1"/>
  <c r="E21" i="1"/>
  <c r="E22" i="1"/>
  <c r="E23" i="1"/>
  <c r="E24" i="1"/>
  <c r="E25" i="1"/>
  <c r="E27" i="1"/>
  <c r="E28" i="1"/>
  <c r="E29" i="1"/>
  <c r="E30" i="1"/>
  <c r="E31" i="1"/>
  <c r="E32" i="1"/>
  <c r="E33" i="1"/>
  <c r="E34" i="1" l="1"/>
  <c r="U34" i="1"/>
  <c r="Z34" i="1"/>
  <c r="BD34" i="1"/>
  <c r="P32" i="1"/>
  <c r="AT32" i="1" s="1"/>
  <c r="AU32" i="1" s="1"/>
  <c r="P28" i="1"/>
  <c r="AT28" i="1" s="1"/>
  <c r="AU28" i="1" s="1"/>
  <c r="P23" i="1"/>
  <c r="AT23" i="1" s="1"/>
  <c r="AU23" i="1" s="1"/>
  <c r="P25" i="1"/>
  <c r="AT25" i="1" s="1"/>
  <c r="AU25" i="1" s="1"/>
  <c r="P33" i="1"/>
  <c r="AT33" i="1" s="1"/>
  <c r="AU33" i="1" s="1"/>
  <c r="P29" i="1"/>
  <c r="AT29" i="1" s="1"/>
  <c r="AU29" i="1" s="1"/>
  <c r="P21" i="1"/>
  <c r="AT21" i="1" s="1"/>
  <c r="AU21" i="1" s="1"/>
  <c r="P18" i="1"/>
  <c r="AT18" i="1" s="1"/>
  <c r="AU18" i="1" s="1"/>
  <c r="P30" i="1"/>
  <c r="AT30" i="1" s="1"/>
  <c r="AU30" i="1" s="1"/>
  <c r="P24" i="1"/>
  <c r="AT24" i="1" s="1"/>
  <c r="AU24" i="1" s="1"/>
  <c r="P31" i="1"/>
  <c r="AT31" i="1" s="1"/>
  <c r="AU31" i="1" s="1"/>
  <c r="P22" i="1"/>
  <c r="AT22" i="1" s="1"/>
  <c r="AU22" i="1" s="1"/>
  <c r="P27" i="1"/>
  <c r="AT27" i="1" s="1"/>
  <c r="AU27" i="1" s="1"/>
  <c r="BE18" i="1" l="1"/>
  <c r="BE34" i="1" s="1"/>
  <c r="P34" i="1"/>
  <c r="AT34" i="1" s="1"/>
  <c r="AU34" i="1" s="1"/>
</calcChain>
</file>

<file path=xl/sharedStrings.xml><?xml version="1.0" encoding="utf-8"?>
<sst xmlns="http://schemas.openxmlformats.org/spreadsheetml/2006/main" count="127" uniqueCount="102">
  <si>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</si>
  <si>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</si>
  <si>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</si>
  <si>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</si>
  <si>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</si>
  <si>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</si>
  <si>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</si>
  <si>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</si>
  <si>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</si>
  <si>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</si>
  <si>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</si>
  <si>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</si>
  <si>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</si>
  <si>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</si>
  <si>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</si>
  <si>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Код бюджету</t>
  </si>
  <si>
    <t>Дотації загального фонду</t>
  </si>
  <si>
    <t>Усього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</si>
  <si>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</si>
  <si>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</si>
  <si>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</si>
  <si>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</si>
  <si>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</si>
  <si>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</si>
  <si>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</si>
  <si>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</si>
  <si>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</si>
  <si>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</si>
  <si>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</si>
  <si>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</si>
  <si>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</si>
  <si>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</si>
  <si>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</si>
  <si>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</si>
  <si>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</si>
  <si>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надання вторинної медичної допомоги дитячому населенню Миколаївської об’єднаної територіальної громади комунальним некомерційним підприємством «Дитяча клінічна лікарня Святої Зінаїди» Сумської міської ради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</si>
  <si>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 Сумської міської ради</t>
  </si>
  <si>
    <t>усього</t>
  </si>
  <si>
    <t>засоби навчання та обладнання (крім комп'ютерного)</t>
  </si>
  <si>
    <t>сучасні меблі для початкових класів нової української школи</t>
  </si>
  <si>
    <t>комп'ютерне обладнання для початкових класів</t>
  </si>
  <si>
    <t xml:space="preserve">на закупівлю обладнання, інвентаря для 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 </t>
  </si>
  <si>
    <t>18310200000</t>
  </si>
  <si>
    <t>Районний бюджет Недригайлівського району</t>
  </si>
  <si>
    <t>18315200000</t>
  </si>
  <si>
    <t>Районний бюджет Сумського району</t>
  </si>
  <si>
    <t>18505000000</t>
  </si>
  <si>
    <t>Бюджет Миколаївської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</si>
  <si>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</si>
  <si>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</si>
  <si>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</si>
  <si>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</si>
  <si>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</si>
  <si>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</si>
  <si>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</si>
  <si>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</si>
  <si>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</si>
  <si>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</si>
  <si>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</si>
  <si>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</si>
  <si>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18527000000</t>
  </si>
  <si>
    <t>18204100000</t>
  </si>
  <si>
    <t>Бюджет міста Лебедина</t>
  </si>
  <si>
    <t>18100000000</t>
  </si>
  <si>
    <t>18306200000</t>
  </si>
  <si>
    <t>Районний бюджет Краснопільського району</t>
  </si>
  <si>
    <t>18308200000</t>
  </si>
  <si>
    <t>Районний бюджет Лебединського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</si>
  <si>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</si>
  <si>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</si>
  <si>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</si>
  <si>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</si>
  <si>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</si>
  <si>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</si>
  <si>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з них:</t>
  </si>
  <si>
    <t xml:space="preserve"> на придбання антисептиків та засобів індивідуального захисту медичних працівників для комунального некомерційного підприємства «Центральна міська клінічна лікарня» Сумської міської ради </t>
  </si>
  <si>
    <t xml:space="preserve">Разом </t>
  </si>
  <si>
    <r>
      <t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27"/>
        <color rgb="FF000000"/>
        <rFont val="Times New Roman"/>
        <family val="1"/>
        <charset val="204"/>
      </rPr>
      <t xml:space="preserve"> </t>
    </r>
  </si>
  <si>
    <t xml:space="preserve">на закупівлю засобів навчання та обладнання для навчальних кабінетів початкової школи </t>
  </si>
  <si>
    <t>(код бюджету)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</si>
  <si>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</si>
  <si>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ремонт та придбання обладнання для їдалень (харчоблоків) закладів загальної середньої освіти</t>
  </si>
  <si>
    <t xml:space="preserve">на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</si>
  <si>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</si>
  <si>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</si>
  <si>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</si>
  <si>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18507000000</t>
  </si>
  <si>
    <t>Бюджет Хотінської селищної об’єднаної територіальної громади</t>
  </si>
  <si>
    <t>Виконавець: Липова С.А. _______________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</si>
  <si>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</si>
  <si>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Сумський міський голова</t>
  </si>
  <si>
    <t>О.М. Лисенко</t>
  </si>
  <si>
    <t>Дотації з бюджету Сумської міської ТГ</t>
  </si>
  <si>
    <t>Бюджет Верхньосироватської сільської територіальної громади</t>
  </si>
  <si>
    <t xml:space="preserve">Усього </t>
  </si>
  <si>
    <t>гривень</t>
  </si>
  <si>
    <r>
      <t xml:space="preserve">від    </t>
    </r>
    <r>
      <rPr>
        <sz val="25"/>
        <color theme="0"/>
        <rFont val="Times New Roman"/>
        <family val="1"/>
        <charset val="204"/>
      </rPr>
      <t>24  грудня</t>
    </r>
    <r>
      <rPr>
        <sz val="25"/>
        <color theme="1"/>
        <rFont val="Times New Roman"/>
        <family val="1"/>
        <charset val="204"/>
      </rPr>
      <t xml:space="preserve">  2020  року   №  </t>
    </r>
    <r>
      <rPr>
        <sz val="25"/>
        <color theme="0"/>
        <rFont val="Times New Roman"/>
        <family val="1"/>
        <charset val="204"/>
      </rPr>
      <t>6248</t>
    </r>
    <r>
      <rPr>
        <sz val="25"/>
        <color theme="1"/>
        <rFont val="Times New Roman"/>
        <family val="1"/>
        <charset val="204"/>
      </rPr>
      <t xml:space="preserve">  - МР</t>
    </r>
  </si>
  <si>
    <t xml:space="preserve">                        Додаток № 5</t>
  </si>
  <si>
    <t xml:space="preserve">«Про        бюджет     Сумської        міської </t>
  </si>
  <si>
    <t>до    рішення    Сумської     міської     ради</t>
  </si>
  <si>
    <t>Міжбюджетні трансферти на 2021 рік</t>
  </si>
  <si>
    <t>територіальної     громади    на   2021  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</si>
</sst>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sz val="25"/>
      <name val="Times New Roman"/>
      <family val="1"/>
      <charset val="204"/>
    </font>
    <font>
      <sz val="10"/>
      <name val="Arial"/>
      <family val="2"/>
      <charset val="204"/>
    </font>
    <font>
      <sz val="27"/>
      <color rgb="FF000000"/>
      <name val="Times New Roman"/>
      <family val="1"/>
      <charset val="204"/>
    </font>
    <font>
      <b/>
      <sz val="27"/>
      <color rgb="FF000000"/>
      <name val="Times New Roman"/>
      <family val="1"/>
      <charset val="204"/>
    </font>
    <font>
      <b/>
      <sz val="27"/>
      <color theme="1"/>
      <name val="Calibri"/>
      <family val="2"/>
      <charset val="204"/>
      <scheme val="minor"/>
    </font>
    <font>
      <sz val="3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b/>
      <sz val="43"/>
      <color theme="1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33"/>
      <color theme="1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Calibri"/>
      <family val="2"/>
      <charset val="204"/>
      <scheme val="minor"/>
    </font>
    <font>
      <sz val="27"/>
      <name val="Times New Roman"/>
      <family val="1"/>
      <charset val="204"/>
    </font>
    <font>
      <sz val="47"/>
      <color theme="1"/>
      <name val="Times New Roman"/>
      <family val="1"/>
      <charset val="204"/>
    </font>
    <font>
      <b/>
      <sz val="4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sz val="3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5"/>
      <color rgb="FFFF0000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25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11" fillId="0" borderId="0" xfId="0" applyFont="1" applyFill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9" fillId="0" borderId="0" xfId="0" applyFont="1" applyFill="1"/>
    <xf numFmtId="0" fontId="24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0" fontId="31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29" fillId="0" borderId="1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7" fillId="0" borderId="1" xfId="0" applyFont="1" applyFill="1" applyBorder="1"/>
    <xf numFmtId="0" fontId="5" fillId="0" borderId="1" xfId="0" applyFont="1" applyFill="1" applyBorder="1"/>
    <xf numFmtId="0" fontId="15" fillId="0" borderId="1" xfId="0" applyFont="1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/>
    <xf numFmtId="0" fontId="25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7" fillId="0" borderId="0" xfId="0" applyFont="1" applyFill="1"/>
    <xf numFmtId="0" fontId="2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49" fontId="23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view="pageBreakPreview" zoomScale="25" zoomScaleNormal="100" zoomScaleSheetLayoutView="25" workbookViewId="0">
      <selection activeCell="BI4" sqref="BI4"/>
    </sheetView>
  </sheetViews>
  <sheetFormatPr defaultRowHeight="34.5" x14ac:dyDescent="0.5"/>
  <cols>
    <col min="1" max="1" width="35.42578125" style="18" customWidth="1"/>
    <col min="2" max="2" width="90" style="19" customWidth="1"/>
    <col min="3" max="3" width="125" style="18" hidden="1" customWidth="1"/>
    <col min="4" max="4" width="114.85546875" style="18" hidden="1" customWidth="1"/>
    <col min="5" max="5" width="68.85546875" style="18" hidden="1" customWidth="1"/>
    <col min="6" max="6" width="74.7109375" style="18" hidden="1" customWidth="1"/>
    <col min="7" max="7" width="71.42578125" style="18" hidden="1" customWidth="1"/>
    <col min="8" max="8" width="71" style="21" hidden="1" customWidth="1"/>
    <col min="9" max="9" width="70.7109375" style="18" hidden="1" customWidth="1"/>
    <col min="10" max="10" width="78" style="18" hidden="1" customWidth="1"/>
    <col min="11" max="11" width="79.28515625" style="18" hidden="1" customWidth="1"/>
    <col min="12" max="12" width="75.5703125" style="18" hidden="1" customWidth="1"/>
    <col min="13" max="13" width="66.5703125" style="18" hidden="1" customWidth="1"/>
    <col min="14" max="14" width="72.7109375" style="18" hidden="1" customWidth="1"/>
    <col min="15" max="15" width="73.140625" style="18" hidden="1" customWidth="1"/>
    <col min="16" max="16" width="83.85546875" style="18" hidden="1" customWidth="1"/>
    <col min="17" max="17" width="39.7109375" style="18" hidden="1" customWidth="1"/>
    <col min="18" max="18" width="48.85546875" style="18" hidden="1" customWidth="1"/>
    <col min="19" max="19" width="40.42578125" style="18" hidden="1" customWidth="1"/>
    <col min="20" max="20" width="3.28515625" style="18" hidden="1" customWidth="1"/>
    <col min="21" max="21" width="60" style="18" hidden="1" customWidth="1"/>
    <col min="22" max="22" width="63.5703125" style="18" hidden="1" customWidth="1"/>
    <col min="23" max="23" width="64.5703125" style="18" hidden="1" customWidth="1"/>
    <col min="24" max="24" width="59.140625" style="18" hidden="1" customWidth="1"/>
    <col min="25" max="25" width="66.7109375" style="18" hidden="1" customWidth="1"/>
    <col min="26" max="26" width="86.28515625" style="18" hidden="1" customWidth="1"/>
    <col min="27" max="27" width="66.28515625" style="18" hidden="1" customWidth="1"/>
    <col min="28" max="28" width="65.5703125" style="18" hidden="1" customWidth="1"/>
    <col min="29" max="29" width="114" style="18" hidden="1" customWidth="1"/>
    <col min="30" max="30" width="105.42578125" style="18" hidden="1" customWidth="1"/>
    <col min="31" max="31" width="81.7109375" style="18" hidden="1" customWidth="1"/>
    <col min="32" max="32" width="69" style="18" hidden="1" customWidth="1"/>
    <col min="33" max="33" width="104.28515625" style="18" hidden="1" customWidth="1"/>
    <col min="34" max="34" width="64" style="18" hidden="1" customWidth="1"/>
    <col min="35" max="35" width="64.140625" style="18" hidden="1" customWidth="1"/>
    <col min="36" max="36" width="94.28515625" style="18" hidden="1" customWidth="1"/>
    <col min="37" max="37" width="58.28515625" style="18" hidden="1" customWidth="1"/>
    <col min="38" max="38" width="71.85546875" style="18" hidden="1" customWidth="1"/>
    <col min="39" max="39" width="61.85546875" style="18" hidden="1" customWidth="1"/>
    <col min="40" max="40" width="80.42578125" style="18" hidden="1" customWidth="1"/>
    <col min="41" max="41" width="80" style="18" hidden="1" customWidth="1"/>
    <col min="42" max="42" width="97.7109375" style="18" hidden="1" customWidth="1"/>
    <col min="43" max="43" width="89.140625" style="18" hidden="1" customWidth="1"/>
    <col min="44" max="44" width="93.140625" style="18" hidden="1" customWidth="1"/>
    <col min="45" max="45" width="125" style="18" hidden="1" customWidth="1"/>
    <col min="46" max="46" width="67.42578125" style="21" hidden="1" customWidth="1"/>
    <col min="47" max="47" width="69.5703125" style="21" hidden="1" customWidth="1"/>
    <col min="48" max="48" width="39.42578125" style="18" customWidth="1"/>
    <col min="49" max="49" width="45.7109375" style="21" customWidth="1"/>
    <col min="50" max="50" width="88.5703125" style="18" hidden="1" customWidth="1"/>
    <col min="51" max="51" width="56" style="18" hidden="1" customWidth="1"/>
    <col min="52" max="52" width="53.140625" style="18" customWidth="1"/>
    <col min="53" max="53" width="42.42578125" style="21" customWidth="1"/>
    <col min="54" max="54" width="39.5703125" style="18" customWidth="1"/>
    <col min="55" max="55" width="45.7109375" style="18" customWidth="1"/>
    <col min="56" max="56" width="48.5703125" style="21" customWidth="1"/>
    <col min="57" max="57" width="49.85546875" style="21" customWidth="1"/>
    <col min="58" max="61" width="9.140625" style="18"/>
    <col min="62" max="16384" width="9.140625" style="24"/>
  </cols>
  <sheetData>
    <row r="1" spans="1:61" ht="34.5" customHeight="1" x14ac:dyDescent="0.5">
      <c r="D1" s="20"/>
      <c r="E1" s="20"/>
      <c r="G1" s="20"/>
      <c r="I1" s="20"/>
      <c r="J1" s="20"/>
      <c r="K1" s="20"/>
      <c r="L1" s="20"/>
      <c r="M1" s="20"/>
      <c r="N1" s="75"/>
      <c r="O1" s="75"/>
      <c r="P1" s="75"/>
      <c r="Q1" s="22"/>
      <c r="R1" s="22"/>
      <c r="S1" s="22"/>
      <c r="T1" s="22"/>
      <c r="U1" s="22"/>
      <c r="V1" s="22"/>
      <c r="W1" s="22"/>
      <c r="X1" s="22"/>
      <c r="Y1" s="22"/>
      <c r="AF1" s="79"/>
      <c r="AG1" s="79"/>
      <c r="AH1" s="79"/>
      <c r="AI1" s="22"/>
      <c r="AJ1" s="22"/>
      <c r="AK1" s="22"/>
      <c r="AL1" s="22"/>
      <c r="AM1" s="22"/>
      <c r="BB1" s="23"/>
      <c r="BC1" s="64" t="s">
        <v>97</v>
      </c>
      <c r="BD1" s="64"/>
      <c r="BE1" s="64"/>
    </row>
    <row r="2" spans="1:61" ht="34.5" customHeight="1" x14ac:dyDescent="0.5">
      <c r="D2" s="8"/>
      <c r="E2" s="8"/>
      <c r="G2" s="8"/>
      <c r="I2" s="8"/>
      <c r="J2" s="8"/>
      <c r="K2" s="8"/>
      <c r="L2" s="8"/>
      <c r="M2" s="8"/>
      <c r="N2" s="76"/>
      <c r="O2" s="76"/>
      <c r="P2" s="76"/>
      <c r="Q2" s="1"/>
      <c r="R2" s="1"/>
      <c r="S2" s="1"/>
      <c r="T2" s="1"/>
      <c r="U2" s="1"/>
      <c r="V2" s="1"/>
      <c r="W2" s="1"/>
      <c r="X2" s="1"/>
      <c r="Y2" s="1"/>
      <c r="AF2" s="79"/>
      <c r="AG2" s="79"/>
      <c r="AH2" s="79"/>
      <c r="AI2" s="22"/>
      <c r="AJ2" s="22"/>
      <c r="AK2" s="22"/>
      <c r="AL2" s="22"/>
      <c r="AM2" s="22"/>
      <c r="BB2" s="23"/>
      <c r="BC2" s="64" t="s">
        <v>99</v>
      </c>
      <c r="BD2" s="64"/>
      <c r="BE2" s="64"/>
    </row>
    <row r="3" spans="1:61" ht="34.5" customHeight="1" x14ac:dyDescent="0.5">
      <c r="D3" s="8"/>
      <c r="E3" s="8"/>
      <c r="G3" s="8"/>
      <c r="I3" s="8"/>
      <c r="J3" s="8"/>
      <c r="K3" s="8"/>
      <c r="L3" s="8"/>
      <c r="M3" s="8"/>
      <c r="N3" s="76"/>
      <c r="O3" s="76"/>
      <c r="P3" s="76"/>
      <c r="Q3" s="1"/>
      <c r="R3" s="1"/>
      <c r="S3" s="1"/>
      <c r="T3" s="1"/>
      <c r="U3" s="1"/>
      <c r="V3" s="1"/>
      <c r="W3" s="1"/>
      <c r="X3" s="1"/>
      <c r="Y3" s="1"/>
      <c r="AF3" s="79"/>
      <c r="AG3" s="79"/>
      <c r="AH3" s="79"/>
      <c r="AI3" s="22"/>
      <c r="AJ3" s="22"/>
      <c r="AK3" s="22"/>
      <c r="AL3" s="22"/>
      <c r="AM3" s="22"/>
      <c r="BB3" s="23"/>
      <c r="BC3" s="64" t="s">
        <v>98</v>
      </c>
      <c r="BD3" s="64"/>
      <c r="BE3" s="64"/>
    </row>
    <row r="4" spans="1:61" ht="34.5" customHeight="1" x14ac:dyDescent="0.5">
      <c r="D4" s="8"/>
      <c r="E4" s="8"/>
      <c r="G4" s="8"/>
      <c r="I4" s="8"/>
      <c r="J4" s="8"/>
      <c r="K4" s="8"/>
      <c r="L4" s="8"/>
      <c r="M4" s="8"/>
      <c r="N4" s="76"/>
      <c r="O4" s="76"/>
      <c r="P4" s="76"/>
      <c r="Q4" s="3"/>
      <c r="R4" s="3"/>
      <c r="S4" s="3"/>
      <c r="T4" s="3"/>
      <c r="U4" s="3"/>
      <c r="V4" s="3"/>
      <c r="W4" s="3"/>
      <c r="X4" s="3"/>
      <c r="Y4" s="3"/>
      <c r="AF4" s="79"/>
      <c r="AG4" s="79"/>
      <c r="AH4" s="79"/>
      <c r="AI4" s="22"/>
      <c r="AJ4" s="22"/>
      <c r="AK4" s="22"/>
      <c r="AL4" s="22"/>
      <c r="AM4" s="22"/>
      <c r="BB4" s="23"/>
      <c r="BC4" s="64" t="s">
        <v>101</v>
      </c>
      <c r="BD4" s="64"/>
      <c r="BE4" s="64"/>
    </row>
    <row r="5" spans="1:61" ht="34.5" customHeight="1" x14ac:dyDescent="0.5">
      <c r="D5" s="8"/>
      <c r="E5" s="8"/>
      <c r="G5" s="8"/>
      <c r="I5" s="8"/>
      <c r="J5" s="8"/>
      <c r="K5" s="8"/>
      <c r="L5" s="8"/>
      <c r="M5" s="8"/>
      <c r="N5" s="78"/>
      <c r="O5" s="76"/>
      <c r="P5" s="76"/>
      <c r="Q5" s="1"/>
      <c r="R5" s="1"/>
      <c r="S5" s="1"/>
      <c r="T5" s="1"/>
      <c r="U5" s="1"/>
      <c r="V5" s="1"/>
      <c r="W5" s="1"/>
      <c r="X5" s="1"/>
      <c r="Y5" s="1"/>
      <c r="AJ5" s="25"/>
      <c r="AK5" s="25"/>
      <c r="AL5" s="25"/>
      <c r="BC5" s="64" t="s">
        <v>96</v>
      </c>
      <c r="BD5" s="64"/>
      <c r="BE5" s="64"/>
    </row>
    <row r="6" spans="1:61" ht="34.5" customHeight="1" x14ac:dyDescent="0.5">
      <c r="D6" s="8"/>
      <c r="E6" s="8"/>
      <c r="G6" s="8"/>
      <c r="I6" s="8"/>
      <c r="J6" s="8"/>
      <c r="K6" s="8"/>
      <c r="L6" s="8"/>
      <c r="M6" s="8"/>
      <c r="N6" s="15"/>
      <c r="O6" s="14"/>
      <c r="P6" s="14"/>
      <c r="Q6" s="1"/>
      <c r="R6" s="1"/>
      <c r="S6" s="1"/>
      <c r="T6" s="1"/>
      <c r="U6" s="1"/>
      <c r="V6" s="1"/>
      <c r="W6" s="1"/>
      <c r="X6" s="1"/>
      <c r="Y6" s="1"/>
      <c r="AJ6" s="25"/>
      <c r="AK6" s="25"/>
      <c r="AL6" s="25"/>
      <c r="BC6" s="55"/>
      <c r="BD6" s="55"/>
      <c r="BE6" s="55"/>
    </row>
    <row r="7" spans="1:61" ht="34.5" customHeight="1" x14ac:dyDescent="0.5">
      <c r="D7" s="8"/>
      <c r="E7" s="8"/>
      <c r="G7" s="8"/>
      <c r="I7" s="8"/>
      <c r="J7" s="8"/>
      <c r="K7" s="8"/>
      <c r="L7" s="8"/>
      <c r="M7" s="8"/>
      <c r="N7" s="54"/>
      <c r="O7" s="53"/>
      <c r="P7" s="53"/>
      <c r="Q7" s="1"/>
      <c r="R7" s="1"/>
      <c r="S7" s="1"/>
      <c r="T7" s="1"/>
      <c r="U7" s="1"/>
      <c r="V7" s="1"/>
      <c r="W7" s="1"/>
      <c r="X7" s="1"/>
      <c r="Y7" s="1"/>
      <c r="AJ7" s="25"/>
      <c r="AK7" s="25"/>
      <c r="AL7" s="25"/>
      <c r="BC7" s="55"/>
      <c r="BD7" s="55"/>
      <c r="BE7" s="55"/>
    </row>
    <row r="8" spans="1:61" ht="59.25" customHeight="1" x14ac:dyDescent="0.9">
      <c r="A8" s="80" t="s">
        <v>100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</row>
    <row r="9" spans="1:61" ht="49.5" customHeight="1" x14ac:dyDescent="0.55000000000000004">
      <c r="A9" s="52">
        <v>18531000000</v>
      </c>
      <c r="B9" s="5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24"/>
      <c r="AX9" s="24"/>
      <c r="AY9" s="24"/>
      <c r="AZ9" s="24"/>
      <c r="BA9" s="45"/>
      <c r="BB9" s="45"/>
      <c r="BC9" s="45"/>
      <c r="BD9" s="45"/>
      <c r="BE9" s="45"/>
    </row>
    <row r="10" spans="1:61" ht="75.75" customHeight="1" x14ac:dyDescent="0.5">
      <c r="A10" s="56" t="s">
        <v>79</v>
      </c>
      <c r="B10" s="56"/>
      <c r="C10" s="46"/>
      <c r="D10" s="46"/>
      <c r="E10" s="47"/>
      <c r="F10" s="46"/>
      <c r="G10" s="46"/>
      <c r="H10" s="48"/>
      <c r="I10" s="46"/>
      <c r="J10" s="47"/>
      <c r="K10" s="46"/>
      <c r="L10" s="46"/>
      <c r="M10" s="47"/>
      <c r="N10" s="49"/>
      <c r="O10" s="49"/>
      <c r="P10" s="47"/>
      <c r="Q10" s="49"/>
      <c r="R10" s="49"/>
      <c r="S10" s="49"/>
      <c r="T10" s="49"/>
      <c r="U10" s="49"/>
      <c r="V10" s="49"/>
      <c r="W10" s="49"/>
      <c r="X10" s="49"/>
      <c r="Y10" s="49"/>
      <c r="Z10" s="46"/>
      <c r="AA10" s="46"/>
      <c r="AB10" s="46"/>
      <c r="AC10" s="46"/>
      <c r="AD10" s="46"/>
      <c r="AE10" s="46"/>
      <c r="AF10" s="46"/>
      <c r="AG10" s="46"/>
      <c r="AH10" s="49"/>
      <c r="AI10" s="49"/>
      <c r="AJ10" s="49"/>
      <c r="AK10" s="46"/>
      <c r="AL10" s="77"/>
      <c r="AM10" s="77"/>
      <c r="AN10" s="46"/>
      <c r="AO10" s="46"/>
      <c r="AP10" s="46"/>
      <c r="AQ10" s="46"/>
      <c r="AR10" s="46"/>
      <c r="AS10" s="46"/>
      <c r="AT10" s="48"/>
      <c r="AU10" s="48"/>
      <c r="AV10" s="46"/>
      <c r="AW10" s="48"/>
      <c r="AX10" s="46"/>
      <c r="AY10" s="46"/>
      <c r="AZ10" s="46"/>
      <c r="BA10" s="48"/>
      <c r="BB10" s="46"/>
      <c r="BC10" s="46"/>
      <c r="BD10" s="48"/>
      <c r="BE10" s="49" t="s">
        <v>95</v>
      </c>
    </row>
    <row r="11" spans="1:61" s="28" customFormat="1" ht="108" customHeight="1" x14ac:dyDescent="0.7">
      <c r="A11" s="60" t="s">
        <v>15</v>
      </c>
      <c r="B11" s="60" t="s">
        <v>0</v>
      </c>
      <c r="C11" s="26" t="s">
        <v>1</v>
      </c>
      <c r="D11" s="59" t="s">
        <v>1</v>
      </c>
      <c r="E11" s="59"/>
      <c r="F11" s="59"/>
      <c r="G11" s="59"/>
      <c r="H11" s="59"/>
      <c r="I11" s="59"/>
      <c r="J11" s="59"/>
      <c r="K11" s="68"/>
      <c r="L11" s="69" t="s">
        <v>1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 t="s">
        <v>1</v>
      </c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 t="s">
        <v>1</v>
      </c>
      <c r="AL11" s="59"/>
      <c r="AM11" s="59"/>
      <c r="AN11" s="59"/>
      <c r="AO11" s="59"/>
      <c r="AP11" s="59"/>
      <c r="AQ11" s="59"/>
      <c r="AR11" s="59" t="s">
        <v>1</v>
      </c>
      <c r="AS11" s="59"/>
      <c r="AT11" s="59"/>
      <c r="AU11" s="65" t="s">
        <v>76</v>
      </c>
      <c r="AV11" s="81" t="s">
        <v>14</v>
      </c>
      <c r="AW11" s="82"/>
      <c r="AX11" s="82"/>
      <c r="AY11" s="82"/>
      <c r="AZ11" s="82"/>
      <c r="BA11" s="82"/>
      <c r="BB11" s="82"/>
      <c r="BC11" s="82"/>
      <c r="BD11" s="82"/>
      <c r="BE11" s="83"/>
      <c r="BF11" s="27"/>
      <c r="BG11" s="27"/>
      <c r="BH11" s="27"/>
      <c r="BI11" s="27"/>
    </row>
    <row r="12" spans="1:61" s="28" customFormat="1" ht="85.5" customHeight="1" x14ac:dyDescent="0.7">
      <c r="A12" s="60"/>
      <c r="B12" s="60"/>
      <c r="C12" s="29" t="s">
        <v>16</v>
      </c>
      <c r="D12" s="57" t="s">
        <v>8</v>
      </c>
      <c r="E12" s="57"/>
      <c r="F12" s="57"/>
      <c r="G12" s="57"/>
      <c r="H12" s="57"/>
      <c r="I12" s="57"/>
      <c r="J12" s="57"/>
      <c r="K12" s="58"/>
      <c r="L12" s="70" t="s">
        <v>8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 t="s">
        <v>8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 t="s">
        <v>8</v>
      </c>
      <c r="AL12" s="57"/>
      <c r="AM12" s="57"/>
      <c r="AN12" s="57"/>
      <c r="AO12" s="57"/>
      <c r="AP12" s="57"/>
      <c r="AQ12" s="57"/>
      <c r="AR12" s="57" t="s">
        <v>8</v>
      </c>
      <c r="AS12" s="58"/>
      <c r="AT12" s="65" t="s">
        <v>17</v>
      </c>
      <c r="AU12" s="65"/>
      <c r="AV12" s="60" t="s">
        <v>92</v>
      </c>
      <c r="AW12" s="57"/>
      <c r="AX12" s="57"/>
      <c r="AY12" s="57"/>
      <c r="AZ12" s="57"/>
      <c r="BA12" s="57" t="s">
        <v>12</v>
      </c>
      <c r="BB12" s="57"/>
      <c r="BC12" s="57"/>
      <c r="BD12" s="58"/>
      <c r="BE12" s="65" t="s">
        <v>11</v>
      </c>
      <c r="BF12" s="27"/>
      <c r="BG12" s="27"/>
      <c r="BH12" s="27"/>
      <c r="BI12" s="27"/>
    </row>
    <row r="13" spans="1:61" s="32" customFormat="1" ht="60" customHeight="1" x14ac:dyDescent="0.55000000000000004">
      <c r="A13" s="60"/>
      <c r="B13" s="60"/>
      <c r="C13" s="65" t="s">
        <v>68</v>
      </c>
      <c r="D13" s="61" t="s">
        <v>89</v>
      </c>
      <c r="E13" s="65" t="s">
        <v>69</v>
      </c>
      <c r="F13" s="60" t="s">
        <v>9</v>
      </c>
      <c r="G13" s="60"/>
      <c r="H13" s="61" t="s">
        <v>80</v>
      </c>
      <c r="I13" s="60" t="s">
        <v>9</v>
      </c>
      <c r="J13" s="60"/>
      <c r="K13" s="61" t="s">
        <v>70</v>
      </c>
      <c r="L13" s="66" t="s">
        <v>9</v>
      </c>
      <c r="M13" s="67"/>
      <c r="N13" s="66" t="s">
        <v>9</v>
      </c>
      <c r="O13" s="67"/>
      <c r="P13" s="65" t="s">
        <v>71</v>
      </c>
      <c r="Q13" s="30" t="s">
        <v>9</v>
      </c>
      <c r="R13" s="30"/>
      <c r="S13" s="30"/>
      <c r="T13" s="30"/>
      <c r="U13" s="66" t="s">
        <v>9</v>
      </c>
      <c r="V13" s="71"/>
      <c r="W13" s="71"/>
      <c r="X13" s="67"/>
      <c r="Y13" s="13" t="s">
        <v>9</v>
      </c>
      <c r="Z13" s="65" t="s">
        <v>72</v>
      </c>
      <c r="AA13" s="60" t="s">
        <v>9</v>
      </c>
      <c r="AB13" s="60"/>
      <c r="AC13" s="60"/>
      <c r="AD13" s="60"/>
      <c r="AE13" s="65" t="s">
        <v>77</v>
      </c>
      <c r="AF13" s="65" t="s">
        <v>7</v>
      </c>
      <c r="AG13" s="66" t="s">
        <v>9</v>
      </c>
      <c r="AH13" s="71"/>
      <c r="AI13" s="71"/>
      <c r="AJ13" s="71"/>
      <c r="AK13" s="71" t="s">
        <v>9</v>
      </c>
      <c r="AL13" s="71"/>
      <c r="AM13" s="71"/>
      <c r="AN13" s="71"/>
      <c r="AO13" s="71"/>
      <c r="AP13" s="67"/>
      <c r="AQ13" s="65" t="s">
        <v>73</v>
      </c>
      <c r="AR13" s="66" t="s">
        <v>9</v>
      </c>
      <c r="AS13" s="67"/>
      <c r="AT13" s="65"/>
      <c r="AU13" s="65"/>
      <c r="AV13" s="60"/>
      <c r="AW13" s="65" t="s">
        <v>7</v>
      </c>
      <c r="AX13" s="66" t="s">
        <v>9</v>
      </c>
      <c r="AY13" s="71"/>
      <c r="AZ13" s="71"/>
      <c r="BA13" s="65" t="s">
        <v>17</v>
      </c>
      <c r="BB13" s="65" t="s">
        <v>7</v>
      </c>
      <c r="BC13" s="16" t="s">
        <v>9</v>
      </c>
      <c r="BD13" s="65" t="s">
        <v>94</v>
      </c>
      <c r="BE13" s="65"/>
      <c r="BF13" s="31"/>
      <c r="BG13" s="31"/>
      <c r="BH13" s="31"/>
      <c r="BI13" s="31"/>
    </row>
    <row r="14" spans="1:61" s="32" customFormat="1" ht="72" customHeight="1" x14ac:dyDescent="0.55000000000000004">
      <c r="A14" s="60"/>
      <c r="B14" s="60"/>
      <c r="C14" s="65"/>
      <c r="D14" s="62"/>
      <c r="E14" s="65"/>
      <c r="F14" s="60" t="s">
        <v>29</v>
      </c>
      <c r="G14" s="60" t="s">
        <v>30</v>
      </c>
      <c r="H14" s="62"/>
      <c r="I14" s="60" t="s">
        <v>81</v>
      </c>
      <c r="J14" s="60" t="s">
        <v>83</v>
      </c>
      <c r="K14" s="62"/>
      <c r="L14" s="60" t="s">
        <v>31</v>
      </c>
      <c r="M14" s="60" t="s">
        <v>32</v>
      </c>
      <c r="N14" s="60" t="s">
        <v>33</v>
      </c>
      <c r="O14" s="60" t="s">
        <v>34</v>
      </c>
      <c r="P14" s="65"/>
      <c r="Q14" s="60"/>
      <c r="R14" s="60"/>
      <c r="S14" s="60"/>
      <c r="T14" s="60"/>
      <c r="U14" s="60" t="s">
        <v>78</v>
      </c>
      <c r="V14" s="60"/>
      <c r="W14" s="60"/>
      <c r="X14" s="60"/>
      <c r="Y14" s="60" t="s">
        <v>41</v>
      </c>
      <c r="Z14" s="65"/>
      <c r="AA14" s="60" t="s">
        <v>18</v>
      </c>
      <c r="AB14" s="60" t="s">
        <v>19</v>
      </c>
      <c r="AC14" s="60" t="s">
        <v>36</v>
      </c>
      <c r="AD14" s="60" t="s">
        <v>35</v>
      </c>
      <c r="AE14" s="65"/>
      <c r="AF14" s="65"/>
      <c r="AG14" s="60" t="s">
        <v>27</v>
      </c>
      <c r="AH14" s="60" t="s">
        <v>28</v>
      </c>
      <c r="AI14" s="60" t="s">
        <v>20</v>
      </c>
      <c r="AJ14" s="60" t="s">
        <v>21</v>
      </c>
      <c r="AK14" s="60" t="s">
        <v>22</v>
      </c>
      <c r="AL14" s="60" t="s">
        <v>23</v>
      </c>
      <c r="AM14" s="60" t="s">
        <v>24</v>
      </c>
      <c r="AN14" s="60" t="s">
        <v>25</v>
      </c>
      <c r="AO14" s="60" t="s">
        <v>26</v>
      </c>
      <c r="AP14" s="60" t="s">
        <v>75</v>
      </c>
      <c r="AQ14" s="65"/>
      <c r="AR14" s="72" t="s">
        <v>84</v>
      </c>
      <c r="AS14" s="72" t="s">
        <v>85</v>
      </c>
      <c r="AT14" s="65"/>
      <c r="AU14" s="65"/>
      <c r="AV14" s="60"/>
      <c r="AW14" s="65"/>
      <c r="AX14" s="60" t="s">
        <v>10</v>
      </c>
      <c r="AY14" s="60" t="s">
        <v>13</v>
      </c>
      <c r="AZ14" s="72" t="s">
        <v>82</v>
      </c>
      <c r="BA14" s="65"/>
      <c r="BB14" s="65"/>
      <c r="BC14" s="60" t="s">
        <v>13</v>
      </c>
      <c r="BD14" s="65"/>
      <c r="BE14" s="65"/>
      <c r="BF14" s="31"/>
      <c r="BG14" s="31"/>
      <c r="BH14" s="31"/>
      <c r="BI14" s="31"/>
    </row>
    <row r="15" spans="1:61" s="32" customFormat="1" ht="63" customHeight="1" x14ac:dyDescent="0.55000000000000004">
      <c r="A15" s="60"/>
      <c r="B15" s="60"/>
      <c r="C15" s="65"/>
      <c r="D15" s="62"/>
      <c r="E15" s="65"/>
      <c r="F15" s="60"/>
      <c r="G15" s="60"/>
      <c r="H15" s="62"/>
      <c r="I15" s="60"/>
      <c r="J15" s="60"/>
      <c r="K15" s="62"/>
      <c r="L15" s="60"/>
      <c r="M15" s="60"/>
      <c r="N15" s="60"/>
      <c r="O15" s="60"/>
      <c r="P15" s="65"/>
      <c r="Q15" s="60"/>
      <c r="R15" s="60"/>
      <c r="S15" s="60"/>
      <c r="T15" s="60"/>
      <c r="U15" s="60" t="s">
        <v>37</v>
      </c>
      <c r="V15" s="60" t="s">
        <v>74</v>
      </c>
      <c r="W15" s="60"/>
      <c r="X15" s="60"/>
      <c r="Y15" s="60"/>
      <c r="Z15" s="65"/>
      <c r="AA15" s="60"/>
      <c r="AB15" s="60"/>
      <c r="AC15" s="60"/>
      <c r="AD15" s="60"/>
      <c r="AE15" s="65"/>
      <c r="AF15" s="65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5"/>
      <c r="AR15" s="73"/>
      <c r="AS15" s="73"/>
      <c r="AT15" s="65"/>
      <c r="AU15" s="65"/>
      <c r="AV15" s="60" t="s">
        <v>6</v>
      </c>
      <c r="AW15" s="65"/>
      <c r="AX15" s="60"/>
      <c r="AY15" s="60"/>
      <c r="AZ15" s="73"/>
      <c r="BA15" s="65"/>
      <c r="BB15" s="65"/>
      <c r="BC15" s="60"/>
      <c r="BD15" s="65"/>
      <c r="BE15" s="65"/>
      <c r="BF15" s="31"/>
      <c r="BG15" s="31"/>
      <c r="BH15" s="31"/>
      <c r="BI15" s="31"/>
    </row>
    <row r="16" spans="1:61" s="32" customFormat="1" ht="276.75" customHeight="1" x14ac:dyDescent="0.55000000000000004">
      <c r="A16" s="60"/>
      <c r="B16" s="60"/>
      <c r="C16" s="65"/>
      <c r="D16" s="63"/>
      <c r="E16" s="65"/>
      <c r="F16" s="60"/>
      <c r="G16" s="60"/>
      <c r="H16" s="63"/>
      <c r="I16" s="60"/>
      <c r="J16" s="60"/>
      <c r="K16" s="63"/>
      <c r="L16" s="60"/>
      <c r="M16" s="60"/>
      <c r="N16" s="60"/>
      <c r="O16" s="60"/>
      <c r="P16" s="65"/>
      <c r="Q16" s="60"/>
      <c r="R16" s="13"/>
      <c r="S16" s="13"/>
      <c r="T16" s="13"/>
      <c r="U16" s="60"/>
      <c r="V16" s="13" t="s">
        <v>38</v>
      </c>
      <c r="W16" s="13" t="s">
        <v>39</v>
      </c>
      <c r="X16" s="13" t="s">
        <v>40</v>
      </c>
      <c r="Y16" s="60"/>
      <c r="Z16" s="65"/>
      <c r="AA16" s="60"/>
      <c r="AB16" s="60"/>
      <c r="AC16" s="60"/>
      <c r="AD16" s="60"/>
      <c r="AE16" s="65"/>
      <c r="AF16" s="65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5"/>
      <c r="AR16" s="74"/>
      <c r="AS16" s="74"/>
      <c r="AT16" s="65"/>
      <c r="AU16" s="65"/>
      <c r="AV16" s="60"/>
      <c r="AW16" s="65"/>
      <c r="AX16" s="60"/>
      <c r="AY16" s="60"/>
      <c r="AZ16" s="74"/>
      <c r="BA16" s="65"/>
      <c r="BB16" s="65"/>
      <c r="BC16" s="60"/>
      <c r="BD16" s="65"/>
      <c r="BE16" s="65"/>
      <c r="BF16" s="31"/>
      <c r="BG16" s="31"/>
      <c r="BH16" s="31"/>
      <c r="BI16" s="31"/>
    </row>
    <row r="17" spans="1:61" s="34" customFormat="1" ht="39.75" customHeight="1" x14ac:dyDescent="0.55000000000000004">
      <c r="A17" s="17"/>
      <c r="B17" s="17"/>
      <c r="C17" s="17">
        <v>41040200</v>
      </c>
      <c r="D17" s="17">
        <v>41050900</v>
      </c>
      <c r="E17" s="17">
        <v>41051000</v>
      </c>
      <c r="F17" s="17"/>
      <c r="G17" s="17"/>
      <c r="H17" s="17">
        <v>41051100</v>
      </c>
      <c r="I17" s="17"/>
      <c r="J17" s="17"/>
      <c r="K17" s="17">
        <v>41051200</v>
      </c>
      <c r="L17" s="17"/>
      <c r="M17" s="17"/>
      <c r="N17" s="17"/>
      <c r="O17" s="17"/>
      <c r="P17" s="17">
        <v>41051400</v>
      </c>
      <c r="Q17" s="17"/>
      <c r="R17" s="17"/>
      <c r="S17" s="17"/>
      <c r="T17" s="17"/>
      <c r="U17" s="17"/>
      <c r="V17" s="17"/>
      <c r="W17" s="17"/>
      <c r="X17" s="17"/>
      <c r="Y17" s="17"/>
      <c r="Z17" s="17">
        <v>41051500</v>
      </c>
      <c r="AA17" s="17"/>
      <c r="AB17" s="17"/>
      <c r="AC17" s="17"/>
      <c r="AD17" s="17"/>
      <c r="AE17" s="17">
        <v>41053300</v>
      </c>
      <c r="AF17" s="17">
        <v>41053900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>
        <v>41055000</v>
      </c>
      <c r="AR17" s="17"/>
      <c r="AS17" s="17"/>
      <c r="AT17" s="17"/>
      <c r="AU17" s="17"/>
      <c r="AV17" s="17">
        <v>9110</v>
      </c>
      <c r="AW17" s="17">
        <v>9770</v>
      </c>
      <c r="AX17" s="17"/>
      <c r="AY17" s="17"/>
      <c r="AZ17" s="17"/>
      <c r="BA17" s="17"/>
      <c r="BB17" s="17">
        <v>9770</v>
      </c>
      <c r="BC17" s="17"/>
      <c r="BD17" s="17"/>
      <c r="BE17" s="17"/>
      <c r="BF17" s="33"/>
      <c r="BG17" s="33"/>
      <c r="BH17" s="33"/>
      <c r="BI17" s="33"/>
    </row>
    <row r="18" spans="1:61" s="32" customFormat="1" ht="41.25" customHeight="1" x14ac:dyDescent="0.55000000000000004">
      <c r="A18" s="9"/>
      <c r="B18" s="4" t="s">
        <v>4</v>
      </c>
      <c r="C18" s="7"/>
      <c r="D18" s="7"/>
      <c r="E18" s="7">
        <f t="shared" ref="E18:E33" si="0">F18+G18</f>
        <v>0</v>
      </c>
      <c r="F18" s="35"/>
      <c r="G18" s="35"/>
      <c r="H18" s="7">
        <f>I18+J18</f>
        <v>0</v>
      </c>
      <c r="I18" s="35"/>
      <c r="J18" s="35"/>
      <c r="K18" s="7">
        <f t="shared" ref="K18:K29" si="1">L18+M18+N18+O18</f>
        <v>0</v>
      </c>
      <c r="L18" s="35"/>
      <c r="M18" s="35"/>
      <c r="N18" s="35"/>
      <c r="O18" s="35"/>
      <c r="P18" s="7">
        <f t="shared" ref="P18:P33" si="2">Q18+U18+Y18</f>
        <v>0</v>
      </c>
      <c r="Q18" s="35"/>
      <c r="R18" s="35"/>
      <c r="S18" s="35"/>
      <c r="T18" s="35"/>
      <c r="U18" s="35">
        <f t="shared" ref="U18:U33" si="3">V18+W18+X18</f>
        <v>0</v>
      </c>
      <c r="V18" s="35"/>
      <c r="W18" s="35"/>
      <c r="X18" s="35"/>
      <c r="Y18" s="35"/>
      <c r="Z18" s="7">
        <f t="shared" ref="Z18:Z33" si="4">AC18+AA18+AB18+AD18</f>
        <v>0</v>
      </c>
      <c r="AA18" s="35"/>
      <c r="AB18" s="35"/>
      <c r="AC18" s="35"/>
      <c r="AD18" s="35"/>
      <c r="AE18" s="7"/>
      <c r="AF18" s="7">
        <f>AI18+AJ18+AK18+AL18+AM18+AN18+AO18+AP18+AG18+AH18</f>
        <v>0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7">
        <f>AR18+AS18</f>
        <v>0</v>
      </c>
      <c r="AR18" s="35"/>
      <c r="AS18" s="35"/>
      <c r="AT18" s="7">
        <f>C18+E18+K18+P18+Z18+AE18+AF18+AQ18+H18+D18</f>
        <v>0</v>
      </c>
      <c r="AU18" s="7">
        <f>AT18</f>
        <v>0</v>
      </c>
      <c r="AV18" s="35">
        <v>100870700</v>
      </c>
      <c r="AW18" s="7">
        <f>AX18+AY18+AZ18</f>
        <v>0</v>
      </c>
      <c r="AX18" s="35"/>
      <c r="AY18" s="35"/>
      <c r="AZ18" s="35"/>
      <c r="BA18" s="7">
        <f>AW18+AV18</f>
        <v>100870700</v>
      </c>
      <c r="BB18" s="7">
        <f>BC18</f>
        <v>0</v>
      </c>
      <c r="BC18" s="35"/>
      <c r="BD18" s="7">
        <f>BB18</f>
        <v>0</v>
      </c>
      <c r="BE18" s="7">
        <f t="shared" ref="BE18:BE33" si="5">BD18+BA18</f>
        <v>100870700</v>
      </c>
      <c r="BF18" s="31"/>
      <c r="BG18" s="31"/>
      <c r="BH18" s="31"/>
      <c r="BI18" s="31"/>
    </row>
    <row r="19" spans="1:61" s="31" customFormat="1" ht="59.25" customHeight="1" x14ac:dyDescent="0.5">
      <c r="A19" s="50" t="s">
        <v>63</v>
      </c>
      <c r="B19" s="6" t="s">
        <v>5</v>
      </c>
      <c r="C19" s="7"/>
      <c r="D19" s="7"/>
      <c r="E19" s="7">
        <f t="shared" si="0"/>
        <v>0</v>
      </c>
      <c r="F19" s="35"/>
      <c r="G19" s="35"/>
      <c r="H19" s="7">
        <f t="shared" ref="H19:H33" si="6">I19+J19</f>
        <v>0</v>
      </c>
      <c r="I19" s="35"/>
      <c r="J19" s="35"/>
      <c r="K19" s="7">
        <f t="shared" si="1"/>
        <v>0</v>
      </c>
      <c r="L19" s="35"/>
      <c r="M19" s="35"/>
      <c r="N19" s="35"/>
      <c r="O19" s="35"/>
      <c r="P19" s="7">
        <f>+U19+Y19</f>
        <v>0</v>
      </c>
      <c r="Q19" s="35"/>
      <c r="R19" s="35"/>
      <c r="S19" s="35"/>
      <c r="T19" s="35"/>
      <c r="U19" s="35"/>
      <c r="V19" s="35"/>
      <c r="W19" s="35"/>
      <c r="X19" s="35"/>
      <c r="Y19" s="35"/>
      <c r="Z19" s="7">
        <f t="shared" si="4"/>
        <v>0</v>
      </c>
      <c r="AA19" s="35"/>
      <c r="AB19" s="35"/>
      <c r="AC19" s="35"/>
      <c r="AD19" s="35"/>
      <c r="AE19" s="7"/>
      <c r="AF19" s="7">
        <f t="shared" ref="AF19:AF33" si="7">AI19+AJ19+AK19+AL19+AM19+AN19+AO19+AP19+AG19+AH19</f>
        <v>0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7">
        <f t="shared" ref="AQ19:AQ33" si="8">AR19+AS19</f>
        <v>0</v>
      </c>
      <c r="AR19" s="35"/>
      <c r="AS19" s="35"/>
      <c r="AT19" s="7">
        <f t="shared" ref="AT19:AT34" si="9">C19+E19+K19+P19+Z19+AE19+AF19+AQ19+H19+D19</f>
        <v>0</v>
      </c>
      <c r="AU19" s="7">
        <f t="shared" ref="AU19:AU34" si="10">AT19</f>
        <v>0</v>
      </c>
      <c r="AV19" s="35"/>
      <c r="AW19" s="7">
        <f t="shared" ref="AW19:AW34" si="11">AX19+AY19+AZ19</f>
        <v>60800000</v>
      </c>
      <c r="AX19" s="35"/>
      <c r="AY19" s="35"/>
      <c r="AZ19" s="35">
        <v>60800000</v>
      </c>
      <c r="BA19" s="7">
        <f t="shared" ref="BA19:BA34" si="12">AW19+AV19</f>
        <v>60800000</v>
      </c>
      <c r="BB19" s="7">
        <f t="shared" ref="BB19:BB34" si="13">BC19</f>
        <v>0</v>
      </c>
      <c r="BC19" s="35"/>
      <c r="BD19" s="7">
        <f t="shared" ref="BD19:BD34" si="14">BB19</f>
        <v>0</v>
      </c>
      <c r="BE19" s="7">
        <f t="shared" si="5"/>
        <v>60800000</v>
      </c>
    </row>
    <row r="20" spans="1:61" s="31" customFormat="1" ht="36.75" hidden="1" customHeight="1" x14ac:dyDescent="0.5">
      <c r="A20" s="50" t="s">
        <v>61</v>
      </c>
      <c r="B20" s="5" t="s">
        <v>62</v>
      </c>
      <c r="C20" s="7"/>
      <c r="D20" s="7"/>
      <c r="E20" s="7">
        <f t="shared" ref="E20" si="15">F20+G20</f>
        <v>0</v>
      </c>
      <c r="F20" s="35"/>
      <c r="G20" s="35"/>
      <c r="H20" s="7">
        <f t="shared" si="6"/>
        <v>0</v>
      </c>
      <c r="I20" s="35"/>
      <c r="J20" s="35"/>
      <c r="K20" s="7">
        <f t="shared" ref="K20" si="16">L20+M20+N20+O20</f>
        <v>0</v>
      </c>
      <c r="L20" s="35"/>
      <c r="M20" s="35"/>
      <c r="N20" s="35"/>
      <c r="O20" s="35"/>
      <c r="P20" s="7">
        <f t="shared" ref="P20" si="17">Q20+U20+Y20</f>
        <v>0</v>
      </c>
      <c r="Q20" s="35"/>
      <c r="R20" s="35"/>
      <c r="S20" s="35"/>
      <c r="T20" s="35"/>
      <c r="U20" s="35"/>
      <c r="V20" s="35"/>
      <c r="W20" s="35"/>
      <c r="X20" s="35"/>
      <c r="Y20" s="35"/>
      <c r="Z20" s="7">
        <f t="shared" ref="Z20" si="18">AC20+AA20+AB20+AD20</f>
        <v>0</v>
      </c>
      <c r="AA20" s="35"/>
      <c r="AB20" s="35"/>
      <c r="AC20" s="35"/>
      <c r="AD20" s="35"/>
      <c r="AE20" s="7"/>
      <c r="AF20" s="7">
        <f t="shared" si="7"/>
        <v>0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7">
        <f t="shared" si="8"/>
        <v>0</v>
      </c>
      <c r="AR20" s="35"/>
      <c r="AS20" s="35"/>
      <c r="AT20" s="7">
        <f t="shared" si="9"/>
        <v>0</v>
      </c>
      <c r="AU20" s="7">
        <f t="shared" si="10"/>
        <v>0</v>
      </c>
      <c r="AV20" s="35"/>
      <c r="AW20" s="7">
        <f t="shared" si="11"/>
        <v>0</v>
      </c>
      <c r="AX20" s="35"/>
      <c r="AY20" s="35"/>
      <c r="AZ20" s="35"/>
      <c r="BA20" s="7">
        <f t="shared" si="12"/>
        <v>0</v>
      </c>
      <c r="BB20" s="7">
        <f t="shared" si="13"/>
        <v>0</v>
      </c>
      <c r="BC20" s="35"/>
      <c r="BD20" s="7">
        <f t="shared" si="14"/>
        <v>0</v>
      </c>
      <c r="BE20" s="7">
        <f t="shared" si="5"/>
        <v>0</v>
      </c>
    </row>
    <row r="21" spans="1:61" s="31" customFormat="1" ht="47.25" hidden="1" customHeight="1" x14ac:dyDescent="0.5">
      <c r="A21" s="50" t="s">
        <v>64</v>
      </c>
      <c r="B21" s="6" t="s">
        <v>65</v>
      </c>
      <c r="C21" s="7"/>
      <c r="D21" s="7"/>
      <c r="E21" s="7">
        <f t="shared" si="0"/>
        <v>0</v>
      </c>
      <c r="F21" s="35"/>
      <c r="G21" s="35"/>
      <c r="H21" s="7">
        <f t="shared" si="6"/>
        <v>0</v>
      </c>
      <c r="I21" s="35"/>
      <c r="J21" s="35"/>
      <c r="K21" s="7">
        <f t="shared" si="1"/>
        <v>0</v>
      </c>
      <c r="L21" s="35"/>
      <c r="M21" s="35"/>
      <c r="N21" s="35"/>
      <c r="O21" s="35"/>
      <c r="P21" s="7">
        <f t="shared" si="2"/>
        <v>0</v>
      </c>
      <c r="Q21" s="35"/>
      <c r="R21" s="35"/>
      <c r="S21" s="35"/>
      <c r="T21" s="35"/>
      <c r="U21" s="35">
        <f t="shared" si="3"/>
        <v>0</v>
      </c>
      <c r="V21" s="35"/>
      <c r="W21" s="35"/>
      <c r="X21" s="35"/>
      <c r="Y21" s="35"/>
      <c r="Z21" s="7">
        <f t="shared" si="4"/>
        <v>0</v>
      </c>
      <c r="AA21" s="35"/>
      <c r="AB21" s="35"/>
      <c r="AC21" s="35"/>
      <c r="AD21" s="35"/>
      <c r="AE21" s="7"/>
      <c r="AF21" s="7">
        <f t="shared" si="7"/>
        <v>0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7">
        <f t="shared" si="8"/>
        <v>0</v>
      </c>
      <c r="AR21" s="35"/>
      <c r="AS21" s="35"/>
      <c r="AT21" s="7">
        <f t="shared" si="9"/>
        <v>0</v>
      </c>
      <c r="AU21" s="7">
        <f t="shared" si="10"/>
        <v>0</v>
      </c>
      <c r="AV21" s="35"/>
      <c r="AW21" s="7">
        <f t="shared" si="11"/>
        <v>0</v>
      </c>
      <c r="AX21" s="35"/>
      <c r="AY21" s="35"/>
      <c r="AZ21" s="35"/>
      <c r="BA21" s="7">
        <f t="shared" si="12"/>
        <v>0</v>
      </c>
      <c r="BB21" s="7">
        <f t="shared" si="13"/>
        <v>0</v>
      </c>
      <c r="BC21" s="35"/>
      <c r="BD21" s="7">
        <f t="shared" si="14"/>
        <v>0</v>
      </c>
      <c r="BE21" s="7">
        <f t="shared" si="5"/>
        <v>0</v>
      </c>
    </row>
    <row r="22" spans="1:61" s="31" customFormat="1" ht="45" hidden="1" customHeight="1" x14ac:dyDescent="0.5">
      <c r="A22" s="50" t="s">
        <v>66</v>
      </c>
      <c r="B22" s="6" t="s">
        <v>67</v>
      </c>
      <c r="C22" s="7"/>
      <c r="D22" s="7"/>
      <c r="E22" s="7">
        <f t="shared" si="0"/>
        <v>0</v>
      </c>
      <c r="F22" s="35"/>
      <c r="G22" s="35"/>
      <c r="H22" s="7">
        <f t="shared" si="6"/>
        <v>0</v>
      </c>
      <c r="I22" s="35"/>
      <c r="J22" s="35"/>
      <c r="K22" s="7">
        <f t="shared" si="1"/>
        <v>0</v>
      </c>
      <c r="L22" s="35"/>
      <c r="M22" s="35"/>
      <c r="N22" s="35"/>
      <c r="O22" s="35"/>
      <c r="P22" s="7">
        <f t="shared" si="2"/>
        <v>0</v>
      </c>
      <c r="Q22" s="35"/>
      <c r="R22" s="35"/>
      <c r="S22" s="35"/>
      <c r="T22" s="35"/>
      <c r="U22" s="35">
        <f t="shared" si="3"/>
        <v>0</v>
      </c>
      <c r="V22" s="35"/>
      <c r="W22" s="35"/>
      <c r="X22" s="35"/>
      <c r="Y22" s="35"/>
      <c r="Z22" s="7">
        <f t="shared" si="4"/>
        <v>0</v>
      </c>
      <c r="AA22" s="35"/>
      <c r="AB22" s="35"/>
      <c r="AC22" s="35"/>
      <c r="AD22" s="35"/>
      <c r="AE22" s="7"/>
      <c r="AF22" s="7">
        <f t="shared" si="7"/>
        <v>0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7">
        <f t="shared" si="8"/>
        <v>0</v>
      </c>
      <c r="AR22" s="35"/>
      <c r="AS22" s="35"/>
      <c r="AT22" s="7">
        <f t="shared" si="9"/>
        <v>0</v>
      </c>
      <c r="AU22" s="7">
        <f t="shared" si="10"/>
        <v>0</v>
      </c>
      <c r="AV22" s="35"/>
      <c r="AW22" s="7">
        <f t="shared" si="11"/>
        <v>0</v>
      </c>
      <c r="AX22" s="35"/>
      <c r="AY22" s="35"/>
      <c r="AZ22" s="35"/>
      <c r="BA22" s="7">
        <f t="shared" si="12"/>
        <v>0</v>
      </c>
      <c r="BB22" s="7">
        <f t="shared" si="13"/>
        <v>0</v>
      </c>
      <c r="BC22" s="35"/>
      <c r="BD22" s="7">
        <f t="shared" si="14"/>
        <v>0</v>
      </c>
      <c r="BE22" s="7">
        <f t="shared" si="5"/>
        <v>0</v>
      </c>
    </row>
    <row r="23" spans="1:61" s="31" customFormat="1" ht="49.5" hidden="1" customHeight="1" x14ac:dyDescent="0.5">
      <c r="A23" s="50" t="s">
        <v>42</v>
      </c>
      <c r="B23" s="6" t="s">
        <v>43</v>
      </c>
      <c r="C23" s="7"/>
      <c r="D23" s="7"/>
      <c r="E23" s="7">
        <f t="shared" si="0"/>
        <v>0</v>
      </c>
      <c r="F23" s="35"/>
      <c r="G23" s="35"/>
      <c r="H23" s="7">
        <f t="shared" si="6"/>
        <v>0</v>
      </c>
      <c r="I23" s="35"/>
      <c r="J23" s="35"/>
      <c r="K23" s="7">
        <f t="shared" si="1"/>
        <v>0</v>
      </c>
      <c r="L23" s="35"/>
      <c r="M23" s="35"/>
      <c r="N23" s="35"/>
      <c r="O23" s="35"/>
      <c r="P23" s="7">
        <f t="shared" si="2"/>
        <v>0</v>
      </c>
      <c r="Q23" s="35"/>
      <c r="R23" s="35"/>
      <c r="S23" s="35"/>
      <c r="T23" s="35"/>
      <c r="U23" s="35">
        <f t="shared" si="3"/>
        <v>0</v>
      </c>
      <c r="V23" s="35"/>
      <c r="W23" s="35"/>
      <c r="X23" s="35"/>
      <c r="Y23" s="35"/>
      <c r="Z23" s="7">
        <f t="shared" si="4"/>
        <v>0</v>
      </c>
      <c r="AA23" s="35"/>
      <c r="AB23" s="35"/>
      <c r="AC23" s="35"/>
      <c r="AD23" s="35"/>
      <c r="AE23" s="7"/>
      <c r="AF23" s="7">
        <f t="shared" si="7"/>
        <v>0</v>
      </c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7">
        <f t="shared" si="8"/>
        <v>0</v>
      </c>
      <c r="AR23" s="35"/>
      <c r="AS23" s="35"/>
      <c r="AT23" s="7">
        <f t="shared" si="9"/>
        <v>0</v>
      </c>
      <c r="AU23" s="7">
        <f t="shared" si="10"/>
        <v>0</v>
      </c>
      <c r="AV23" s="35"/>
      <c r="AW23" s="7">
        <f t="shared" si="11"/>
        <v>0</v>
      </c>
      <c r="AX23" s="35"/>
      <c r="AY23" s="35"/>
      <c r="AZ23" s="35"/>
      <c r="BA23" s="7">
        <f t="shared" si="12"/>
        <v>0</v>
      </c>
      <c r="BB23" s="7">
        <f t="shared" si="13"/>
        <v>0</v>
      </c>
      <c r="BC23" s="35"/>
      <c r="BD23" s="7">
        <f t="shared" si="14"/>
        <v>0</v>
      </c>
      <c r="BE23" s="7">
        <f t="shared" si="5"/>
        <v>0</v>
      </c>
    </row>
    <row r="24" spans="1:61" s="31" customFormat="1" ht="41.25" hidden="1" customHeight="1" x14ac:dyDescent="0.5">
      <c r="A24" s="50" t="s">
        <v>44</v>
      </c>
      <c r="B24" s="6" t="s">
        <v>45</v>
      </c>
      <c r="C24" s="7"/>
      <c r="D24" s="7"/>
      <c r="E24" s="7">
        <f t="shared" si="0"/>
        <v>0</v>
      </c>
      <c r="F24" s="35"/>
      <c r="G24" s="35"/>
      <c r="H24" s="7">
        <f t="shared" si="6"/>
        <v>0</v>
      </c>
      <c r="I24" s="35"/>
      <c r="J24" s="35"/>
      <c r="K24" s="7">
        <f t="shared" si="1"/>
        <v>0</v>
      </c>
      <c r="L24" s="35"/>
      <c r="M24" s="35"/>
      <c r="N24" s="35"/>
      <c r="O24" s="35"/>
      <c r="P24" s="7">
        <f t="shared" si="2"/>
        <v>0</v>
      </c>
      <c r="Q24" s="35"/>
      <c r="R24" s="35"/>
      <c r="S24" s="35"/>
      <c r="T24" s="35"/>
      <c r="U24" s="35">
        <f t="shared" si="3"/>
        <v>0</v>
      </c>
      <c r="V24" s="35"/>
      <c r="W24" s="35"/>
      <c r="X24" s="35"/>
      <c r="Y24" s="35"/>
      <c r="Z24" s="7">
        <f t="shared" si="4"/>
        <v>0</v>
      </c>
      <c r="AA24" s="35"/>
      <c r="AB24" s="35"/>
      <c r="AC24" s="35"/>
      <c r="AD24" s="35"/>
      <c r="AE24" s="7"/>
      <c r="AF24" s="7">
        <f t="shared" si="7"/>
        <v>0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7">
        <f t="shared" si="8"/>
        <v>0</v>
      </c>
      <c r="AR24" s="35"/>
      <c r="AS24" s="35"/>
      <c r="AT24" s="7">
        <f t="shared" si="9"/>
        <v>0</v>
      </c>
      <c r="AU24" s="7">
        <f t="shared" si="10"/>
        <v>0</v>
      </c>
      <c r="AV24" s="35"/>
      <c r="AW24" s="7">
        <f t="shared" si="11"/>
        <v>0</v>
      </c>
      <c r="AX24" s="35"/>
      <c r="AY24" s="35"/>
      <c r="AZ24" s="35"/>
      <c r="BA24" s="7">
        <f t="shared" si="12"/>
        <v>0</v>
      </c>
      <c r="BB24" s="7">
        <f t="shared" si="13"/>
        <v>0</v>
      </c>
      <c r="BC24" s="35"/>
      <c r="BD24" s="7">
        <f t="shared" si="14"/>
        <v>0</v>
      </c>
      <c r="BE24" s="7">
        <f t="shared" si="5"/>
        <v>0</v>
      </c>
    </row>
    <row r="25" spans="1:61" s="31" customFormat="1" ht="73.5" hidden="1" customHeight="1" x14ac:dyDescent="0.5">
      <c r="A25" s="50" t="s">
        <v>46</v>
      </c>
      <c r="B25" s="6" t="s">
        <v>47</v>
      </c>
      <c r="C25" s="7"/>
      <c r="D25" s="7"/>
      <c r="E25" s="7">
        <f t="shared" si="0"/>
        <v>0</v>
      </c>
      <c r="F25" s="35"/>
      <c r="G25" s="35"/>
      <c r="H25" s="7">
        <f t="shared" si="6"/>
        <v>0</v>
      </c>
      <c r="I25" s="35"/>
      <c r="J25" s="35"/>
      <c r="K25" s="7">
        <f t="shared" si="1"/>
        <v>0</v>
      </c>
      <c r="L25" s="35"/>
      <c r="M25" s="35"/>
      <c r="N25" s="35"/>
      <c r="O25" s="35"/>
      <c r="P25" s="7">
        <f t="shared" si="2"/>
        <v>0</v>
      </c>
      <c r="Q25" s="35"/>
      <c r="R25" s="35"/>
      <c r="S25" s="35"/>
      <c r="T25" s="35"/>
      <c r="U25" s="35">
        <f t="shared" si="3"/>
        <v>0</v>
      </c>
      <c r="V25" s="35"/>
      <c r="W25" s="35"/>
      <c r="X25" s="35"/>
      <c r="Y25" s="35"/>
      <c r="Z25" s="7">
        <f t="shared" si="4"/>
        <v>0</v>
      </c>
      <c r="AA25" s="35"/>
      <c r="AB25" s="35"/>
      <c r="AC25" s="35"/>
      <c r="AD25" s="35"/>
      <c r="AE25" s="7"/>
      <c r="AF25" s="7">
        <f t="shared" si="7"/>
        <v>0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7">
        <f t="shared" si="8"/>
        <v>0</v>
      </c>
      <c r="AR25" s="35"/>
      <c r="AS25" s="35"/>
      <c r="AT25" s="7">
        <f t="shared" si="9"/>
        <v>0</v>
      </c>
      <c r="AU25" s="7">
        <f t="shared" si="10"/>
        <v>0</v>
      </c>
      <c r="AV25" s="35"/>
      <c r="AW25" s="7">
        <f t="shared" si="11"/>
        <v>0</v>
      </c>
      <c r="AX25" s="35"/>
      <c r="AY25" s="35"/>
      <c r="AZ25" s="35"/>
      <c r="BA25" s="7">
        <f t="shared" si="12"/>
        <v>0</v>
      </c>
      <c r="BB25" s="7">
        <f t="shared" si="13"/>
        <v>0</v>
      </c>
      <c r="BC25" s="35"/>
      <c r="BD25" s="7">
        <f t="shared" si="14"/>
        <v>0</v>
      </c>
      <c r="BE25" s="7">
        <f t="shared" si="5"/>
        <v>0</v>
      </c>
    </row>
    <row r="26" spans="1:61" s="31" customFormat="1" ht="73.5" hidden="1" customHeight="1" x14ac:dyDescent="0.5">
      <c r="A26" s="50" t="s">
        <v>86</v>
      </c>
      <c r="B26" s="6" t="s">
        <v>87</v>
      </c>
      <c r="C26" s="7"/>
      <c r="D26" s="7"/>
      <c r="E26" s="7">
        <f t="shared" si="0"/>
        <v>0</v>
      </c>
      <c r="F26" s="35"/>
      <c r="G26" s="35"/>
      <c r="H26" s="7">
        <f t="shared" si="6"/>
        <v>0</v>
      </c>
      <c r="I26" s="35"/>
      <c r="J26" s="35"/>
      <c r="K26" s="7">
        <f t="shared" si="1"/>
        <v>0</v>
      </c>
      <c r="L26" s="35"/>
      <c r="M26" s="35"/>
      <c r="N26" s="35"/>
      <c r="O26" s="35"/>
      <c r="P26" s="7">
        <f t="shared" ref="P26" si="19">Q26+U26+Y26</f>
        <v>0</v>
      </c>
      <c r="Q26" s="35"/>
      <c r="R26" s="35"/>
      <c r="S26" s="35"/>
      <c r="T26" s="35"/>
      <c r="U26" s="35">
        <f t="shared" ref="U26" si="20">V26+W26+X26</f>
        <v>0</v>
      </c>
      <c r="V26" s="35"/>
      <c r="W26" s="35"/>
      <c r="X26" s="35"/>
      <c r="Y26" s="35"/>
      <c r="Z26" s="7">
        <f t="shared" si="4"/>
        <v>0</v>
      </c>
      <c r="AA26" s="35"/>
      <c r="AB26" s="35"/>
      <c r="AC26" s="35"/>
      <c r="AD26" s="35"/>
      <c r="AE26" s="7"/>
      <c r="AF26" s="7">
        <f t="shared" si="7"/>
        <v>0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7">
        <f t="shared" si="8"/>
        <v>0</v>
      </c>
      <c r="AR26" s="35"/>
      <c r="AS26" s="35"/>
      <c r="AT26" s="7">
        <f t="shared" si="9"/>
        <v>0</v>
      </c>
      <c r="AU26" s="7">
        <f t="shared" si="10"/>
        <v>0</v>
      </c>
      <c r="AV26" s="35"/>
      <c r="AW26" s="7">
        <f t="shared" si="11"/>
        <v>0</v>
      </c>
      <c r="AX26" s="35"/>
      <c r="AY26" s="35"/>
      <c r="AZ26" s="35"/>
      <c r="BA26" s="7">
        <f t="shared" si="12"/>
        <v>0</v>
      </c>
      <c r="BB26" s="7">
        <f t="shared" si="13"/>
        <v>0</v>
      </c>
      <c r="BC26" s="35"/>
      <c r="BD26" s="7">
        <f t="shared" si="14"/>
        <v>0</v>
      </c>
      <c r="BE26" s="7">
        <f t="shared" si="5"/>
        <v>0</v>
      </c>
    </row>
    <row r="27" spans="1:61" s="31" customFormat="1" ht="75" hidden="1" customHeight="1" x14ac:dyDescent="0.5">
      <c r="A27" s="50" t="s">
        <v>48</v>
      </c>
      <c r="B27" s="6" t="s">
        <v>49</v>
      </c>
      <c r="C27" s="7"/>
      <c r="D27" s="7"/>
      <c r="E27" s="7">
        <f t="shared" si="0"/>
        <v>0</v>
      </c>
      <c r="F27" s="35"/>
      <c r="G27" s="35"/>
      <c r="H27" s="7">
        <f t="shared" si="6"/>
        <v>0</v>
      </c>
      <c r="I27" s="35"/>
      <c r="J27" s="35"/>
      <c r="K27" s="7">
        <f t="shared" si="1"/>
        <v>0</v>
      </c>
      <c r="L27" s="35"/>
      <c r="M27" s="35"/>
      <c r="N27" s="35"/>
      <c r="O27" s="35"/>
      <c r="P27" s="7">
        <f t="shared" si="2"/>
        <v>0</v>
      </c>
      <c r="Q27" s="35"/>
      <c r="R27" s="35"/>
      <c r="S27" s="35"/>
      <c r="T27" s="35"/>
      <c r="U27" s="35">
        <f t="shared" si="3"/>
        <v>0</v>
      </c>
      <c r="V27" s="35"/>
      <c r="W27" s="35"/>
      <c r="X27" s="35"/>
      <c r="Y27" s="35"/>
      <c r="Z27" s="7">
        <f t="shared" si="4"/>
        <v>0</v>
      </c>
      <c r="AA27" s="35"/>
      <c r="AB27" s="35"/>
      <c r="AC27" s="35"/>
      <c r="AD27" s="35"/>
      <c r="AE27" s="7"/>
      <c r="AF27" s="7">
        <f t="shared" si="7"/>
        <v>0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7">
        <f t="shared" si="8"/>
        <v>0</v>
      </c>
      <c r="AR27" s="35"/>
      <c r="AS27" s="35"/>
      <c r="AT27" s="7">
        <f t="shared" si="9"/>
        <v>0</v>
      </c>
      <c r="AU27" s="7">
        <f t="shared" si="10"/>
        <v>0</v>
      </c>
      <c r="AV27" s="35"/>
      <c r="AW27" s="7">
        <f t="shared" si="11"/>
        <v>0</v>
      </c>
      <c r="AX27" s="35"/>
      <c r="AY27" s="35"/>
      <c r="AZ27" s="35"/>
      <c r="BA27" s="7">
        <f t="shared" si="12"/>
        <v>0</v>
      </c>
      <c r="BB27" s="7">
        <f t="shared" si="13"/>
        <v>0</v>
      </c>
      <c r="BC27" s="35"/>
      <c r="BD27" s="7">
        <f t="shared" si="14"/>
        <v>0</v>
      </c>
      <c r="BE27" s="7">
        <f t="shared" si="5"/>
        <v>0</v>
      </c>
    </row>
    <row r="28" spans="1:61" s="31" customFormat="1" ht="71.25" hidden="1" customHeight="1" x14ac:dyDescent="0.5">
      <c r="A28" s="50" t="s">
        <v>50</v>
      </c>
      <c r="B28" s="6" t="s">
        <v>51</v>
      </c>
      <c r="C28" s="7"/>
      <c r="D28" s="7"/>
      <c r="E28" s="7">
        <f t="shared" si="0"/>
        <v>0</v>
      </c>
      <c r="F28" s="35"/>
      <c r="G28" s="35"/>
      <c r="H28" s="7">
        <f t="shared" si="6"/>
        <v>0</v>
      </c>
      <c r="I28" s="35"/>
      <c r="J28" s="35"/>
      <c r="K28" s="7">
        <f t="shared" si="1"/>
        <v>0</v>
      </c>
      <c r="L28" s="35"/>
      <c r="M28" s="35"/>
      <c r="N28" s="35"/>
      <c r="O28" s="35"/>
      <c r="P28" s="7">
        <f t="shared" si="2"/>
        <v>0</v>
      </c>
      <c r="Q28" s="35"/>
      <c r="R28" s="35"/>
      <c r="S28" s="35"/>
      <c r="T28" s="35"/>
      <c r="U28" s="35">
        <f t="shared" si="3"/>
        <v>0</v>
      </c>
      <c r="V28" s="35"/>
      <c r="W28" s="35"/>
      <c r="X28" s="35"/>
      <c r="Y28" s="35"/>
      <c r="Z28" s="7">
        <f t="shared" si="4"/>
        <v>0</v>
      </c>
      <c r="AA28" s="35"/>
      <c r="AB28" s="35"/>
      <c r="AC28" s="35"/>
      <c r="AD28" s="35"/>
      <c r="AE28" s="7"/>
      <c r="AF28" s="7">
        <f t="shared" si="7"/>
        <v>0</v>
      </c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7">
        <f t="shared" si="8"/>
        <v>0</v>
      </c>
      <c r="AR28" s="35"/>
      <c r="AS28" s="35"/>
      <c r="AT28" s="7">
        <f t="shared" si="9"/>
        <v>0</v>
      </c>
      <c r="AU28" s="7">
        <f t="shared" si="10"/>
        <v>0</v>
      </c>
      <c r="AV28" s="35"/>
      <c r="AW28" s="7">
        <f t="shared" si="11"/>
        <v>0</v>
      </c>
      <c r="AX28" s="35"/>
      <c r="AY28" s="35"/>
      <c r="AZ28" s="35"/>
      <c r="BA28" s="7">
        <f t="shared" si="12"/>
        <v>0</v>
      </c>
      <c r="BB28" s="7">
        <f t="shared" si="13"/>
        <v>0</v>
      </c>
      <c r="BC28" s="35"/>
      <c r="BD28" s="7">
        <f t="shared" si="14"/>
        <v>0</v>
      </c>
      <c r="BE28" s="7">
        <f t="shared" si="5"/>
        <v>0</v>
      </c>
    </row>
    <row r="29" spans="1:61" s="31" customFormat="1" ht="73.5" hidden="1" customHeight="1" x14ac:dyDescent="0.5">
      <c r="A29" s="50" t="s">
        <v>52</v>
      </c>
      <c r="B29" s="6" t="s">
        <v>53</v>
      </c>
      <c r="C29" s="7"/>
      <c r="D29" s="7"/>
      <c r="E29" s="7">
        <f t="shared" si="0"/>
        <v>0</v>
      </c>
      <c r="F29" s="35"/>
      <c r="G29" s="35"/>
      <c r="H29" s="7">
        <f t="shared" si="6"/>
        <v>0</v>
      </c>
      <c r="I29" s="35"/>
      <c r="J29" s="35"/>
      <c r="K29" s="7">
        <f t="shared" si="1"/>
        <v>0</v>
      </c>
      <c r="L29" s="35"/>
      <c r="M29" s="35"/>
      <c r="N29" s="35"/>
      <c r="O29" s="35"/>
      <c r="P29" s="7">
        <f t="shared" si="2"/>
        <v>0</v>
      </c>
      <c r="Q29" s="35"/>
      <c r="R29" s="35"/>
      <c r="S29" s="35"/>
      <c r="T29" s="35"/>
      <c r="U29" s="35">
        <f t="shared" si="3"/>
        <v>0</v>
      </c>
      <c r="V29" s="35"/>
      <c r="W29" s="35"/>
      <c r="X29" s="35"/>
      <c r="Y29" s="35"/>
      <c r="Z29" s="7">
        <f t="shared" si="4"/>
        <v>0</v>
      </c>
      <c r="AA29" s="35"/>
      <c r="AB29" s="35"/>
      <c r="AC29" s="35"/>
      <c r="AD29" s="35"/>
      <c r="AE29" s="7"/>
      <c r="AF29" s="7">
        <f t="shared" si="7"/>
        <v>0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7">
        <f t="shared" si="8"/>
        <v>0</v>
      </c>
      <c r="AR29" s="35"/>
      <c r="AS29" s="35"/>
      <c r="AT29" s="7">
        <f t="shared" si="9"/>
        <v>0</v>
      </c>
      <c r="AU29" s="7">
        <f t="shared" si="10"/>
        <v>0</v>
      </c>
      <c r="AV29" s="35"/>
      <c r="AW29" s="7">
        <f t="shared" si="11"/>
        <v>0</v>
      </c>
      <c r="AX29" s="35"/>
      <c r="AY29" s="35"/>
      <c r="AZ29" s="35"/>
      <c r="BA29" s="7">
        <f t="shared" si="12"/>
        <v>0</v>
      </c>
      <c r="BB29" s="7">
        <f t="shared" si="13"/>
        <v>0</v>
      </c>
      <c r="BC29" s="35"/>
      <c r="BD29" s="7">
        <f t="shared" si="14"/>
        <v>0</v>
      </c>
      <c r="BE29" s="7">
        <f t="shared" si="5"/>
        <v>0</v>
      </c>
    </row>
    <row r="30" spans="1:61" s="31" customFormat="1" ht="73.5" hidden="1" customHeight="1" x14ac:dyDescent="0.5">
      <c r="A30" s="50" t="s">
        <v>54</v>
      </c>
      <c r="B30" s="6" t="s">
        <v>55</v>
      </c>
      <c r="C30" s="7"/>
      <c r="D30" s="7"/>
      <c r="E30" s="7">
        <f t="shared" si="0"/>
        <v>0</v>
      </c>
      <c r="F30" s="35"/>
      <c r="G30" s="35"/>
      <c r="H30" s="7">
        <f t="shared" si="6"/>
        <v>0</v>
      </c>
      <c r="I30" s="35"/>
      <c r="J30" s="35"/>
      <c r="K30" s="7">
        <f t="shared" ref="K30:K33" si="21">L30+M30</f>
        <v>0</v>
      </c>
      <c r="L30" s="35"/>
      <c r="M30" s="35"/>
      <c r="N30" s="35"/>
      <c r="O30" s="35"/>
      <c r="P30" s="7">
        <f t="shared" si="2"/>
        <v>0</v>
      </c>
      <c r="Q30" s="35"/>
      <c r="R30" s="35"/>
      <c r="S30" s="35"/>
      <c r="T30" s="35"/>
      <c r="U30" s="35">
        <f t="shared" si="3"/>
        <v>0</v>
      </c>
      <c r="V30" s="35"/>
      <c r="W30" s="35"/>
      <c r="X30" s="35"/>
      <c r="Y30" s="35"/>
      <c r="Z30" s="7">
        <f t="shared" si="4"/>
        <v>0</v>
      </c>
      <c r="AA30" s="35"/>
      <c r="AB30" s="35"/>
      <c r="AC30" s="35"/>
      <c r="AD30" s="35"/>
      <c r="AE30" s="7"/>
      <c r="AF30" s="7">
        <f t="shared" si="7"/>
        <v>0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7">
        <f t="shared" si="8"/>
        <v>0</v>
      </c>
      <c r="AR30" s="35"/>
      <c r="AS30" s="35"/>
      <c r="AT30" s="7">
        <f t="shared" si="9"/>
        <v>0</v>
      </c>
      <c r="AU30" s="7">
        <f t="shared" si="10"/>
        <v>0</v>
      </c>
      <c r="AV30" s="35"/>
      <c r="AW30" s="7">
        <f t="shared" si="11"/>
        <v>0</v>
      </c>
      <c r="AX30" s="35"/>
      <c r="AY30" s="35"/>
      <c r="AZ30" s="35"/>
      <c r="BA30" s="7">
        <f t="shared" si="12"/>
        <v>0</v>
      </c>
      <c r="BB30" s="7">
        <f t="shared" si="13"/>
        <v>0</v>
      </c>
      <c r="BC30" s="35"/>
      <c r="BD30" s="7">
        <f t="shared" si="14"/>
        <v>0</v>
      </c>
      <c r="BE30" s="7">
        <f t="shared" si="5"/>
        <v>0</v>
      </c>
    </row>
    <row r="31" spans="1:61" s="31" customFormat="1" ht="72.75" hidden="1" customHeight="1" x14ac:dyDescent="0.5">
      <c r="A31" s="50" t="s">
        <v>56</v>
      </c>
      <c r="B31" s="6" t="s">
        <v>57</v>
      </c>
      <c r="C31" s="7"/>
      <c r="D31" s="7"/>
      <c r="E31" s="7">
        <f t="shared" si="0"/>
        <v>0</v>
      </c>
      <c r="F31" s="35"/>
      <c r="G31" s="35"/>
      <c r="H31" s="7">
        <f t="shared" si="6"/>
        <v>0</v>
      </c>
      <c r="I31" s="35"/>
      <c r="J31" s="35"/>
      <c r="K31" s="7">
        <f t="shared" si="21"/>
        <v>0</v>
      </c>
      <c r="L31" s="35"/>
      <c r="M31" s="35"/>
      <c r="N31" s="35"/>
      <c r="O31" s="35"/>
      <c r="P31" s="7">
        <f t="shared" si="2"/>
        <v>0</v>
      </c>
      <c r="Q31" s="35"/>
      <c r="R31" s="35"/>
      <c r="S31" s="35"/>
      <c r="T31" s="35"/>
      <c r="U31" s="35">
        <f t="shared" si="3"/>
        <v>0</v>
      </c>
      <c r="V31" s="35"/>
      <c r="W31" s="35"/>
      <c r="X31" s="35"/>
      <c r="Y31" s="35"/>
      <c r="Z31" s="7">
        <f t="shared" si="4"/>
        <v>0</v>
      </c>
      <c r="AA31" s="35"/>
      <c r="AB31" s="35"/>
      <c r="AC31" s="35"/>
      <c r="AD31" s="35"/>
      <c r="AE31" s="7"/>
      <c r="AF31" s="7">
        <f t="shared" si="7"/>
        <v>0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7">
        <f t="shared" si="8"/>
        <v>0</v>
      </c>
      <c r="AR31" s="35"/>
      <c r="AS31" s="35"/>
      <c r="AT31" s="7">
        <f t="shared" si="9"/>
        <v>0</v>
      </c>
      <c r="AU31" s="7">
        <f t="shared" si="10"/>
        <v>0</v>
      </c>
      <c r="AV31" s="35"/>
      <c r="AW31" s="7">
        <f t="shared" si="11"/>
        <v>0</v>
      </c>
      <c r="AX31" s="35"/>
      <c r="AY31" s="35"/>
      <c r="AZ31" s="35"/>
      <c r="BA31" s="7">
        <f t="shared" si="12"/>
        <v>0</v>
      </c>
      <c r="BB31" s="7">
        <f t="shared" si="13"/>
        <v>0</v>
      </c>
      <c r="BC31" s="35"/>
      <c r="BD31" s="7">
        <f t="shared" si="14"/>
        <v>0</v>
      </c>
      <c r="BE31" s="7">
        <f t="shared" si="5"/>
        <v>0</v>
      </c>
    </row>
    <row r="32" spans="1:61" s="31" customFormat="1" ht="72.75" hidden="1" customHeight="1" x14ac:dyDescent="0.5">
      <c r="A32" s="50" t="s">
        <v>58</v>
      </c>
      <c r="B32" s="6" t="s">
        <v>59</v>
      </c>
      <c r="C32" s="7"/>
      <c r="D32" s="7"/>
      <c r="E32" s="7">
        <f t="shared" si="0"/>
        <v>0</v>
      </c>
      <c r="F32" s="35"/>
      <c r="G32" s="35"/>
      <c r="H32" s="7">
        <f t="shared" si="6"/>
        <v>0</v>
      </c>
      <c r="I32" s="35"/>
      <c r="J32" s="35"/>
      <c r="K32" s="7">
        <f t="shared" si="21"/>
        <v>0</v>
      </c>
      <c r="L32" s="35"/>
      <c r="M32" s="35"/>
      <c r="N32" s="35"/>
      <c r="O32" s="35"/>
      <c r="P32" s="7">
        <f t="shared" si="2"/>
        <v>0</v>
      </c>
      <c r="Q32" s="35"/>
      <c r="R32" s="35"/>
      <c r="S32" s="35"/>
      <c r="T32" s="35"/>
      <c r="U32" s="35">
        <f t="shared" si="3"/>
        <v>0</v>
      </c>
      <c r="V32" s="35"/>
      <c r="W32" s="35"/>
      <c r="X32" s="35"/>
      <c r="Y32" s="35"/>
      <c r="Z32" s="7">
        <f t="shared" si="4"/>
        <v>0</v>
      </c>
      <c r="AA32" s="35"/>
      <c r="AB32" s="35"/>
      <c r="AC32" s="35"/>
      <c r="AD32" s="35"/>
      <c r="AE32" s="7"/>
      <c r="AF32" s="7">
        <f t="shared" si="7"/>
        <v>0</v>
      </c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7">
        <f t="shared" si="8"/>
        <v>0</v>
      </c>
      <c r="AR32" s="35"/>
      <c r="AS32" s="35"/>
      <c r="AT32" s="7">
        <f t="shared" si="9"/>
        <v>0</v>
      </c>
      <c r="AU32" s="7">
        <f t="shared" si="10"/>
        <v>0</v>
      </c>
      <c r="AV32" s="35"/>
      <c r="AW32" s="7">
        <f t="shared" si="11"/>
        <v>0</v>
      </c>
      <c r="AX32" s="35"/>
      <c r="AY32" s="35"/>
      <c r="AZ32" s="35"/>
      <c r="BA32" s="7">
        <f t="shared" si="12"/>
        <v>0</v>
      </c>
      <c r="BB32" s="7">
        <f t="shared" si="13"/>
        <v>0</v>
      </c>
      <c r="BC32" s="35"/>
      <c r="BD32" s="7">
        <f t="shared" si="14"/>
        <v>0</v>
      </c>
      <c r="BE32" s="7">
        <f t="shared" si="5"/>
        <v>0</v>
      </c>
    </row>
    <row r="33" spans="1:61" s="31" customFormat="1" ht="96.75" customHeight="1" x14ac:dyDescent="0.5">
      <c r="A33" s="50" t="s">
        <v>60</v>
      </c>
      <c r="B33" s="6" t="s">
        <v>93</v>
      </c>
      <c r="C33" s="7"/>
      <c r="D33" s="7"/>
      <c r="E33" s="7">
        <f t="shared" si="0"/>
        <v>0</v>
      </c>
      <c r="F33" s="35"/>
      <c r="G33" s="35"/>
      <c r="H33" s="7">
        <f t="shared" si="6"/>
        <v>0</v>
      </c>
      <c r="I33" s="35"/>
      <c r="J33" s="35"/>
      <c r="K33" s="7">
        <f t="shared" si="21"/>
        <v>0</v>
      </c>
      <c r="L33" s="35"/>
      <c r="M33" s="35"/>
      <c r="N33" s="35"/>
      <c r="O33" s="35"/>
      <c r="P33" s="7">
        <f t="shared" si="2"/>
        <v>0</v>
      </c>
      <c r="Q33" s="35"/>
      <c r="R33" s="35"/>
      <c r="S33" s="35"/>
      <c r="T33" s="35"/>
      <c r="U33" s="35">
        <f t="shared" si="3"/>
        <v>0</v>
      </c>
      <c r="V33" s="35"/>
      <c r="W33" s="35"/>
      <c r="X33" s="35"/>
      <c r="Y33" s="35"/>
      <c r="Z33" s="7">
        <f t="shared" si="4"/>
        <v>0</v>
      </c>
      <c r="AA33" s="35"/>
      <c r="AB33" s="35"/>
      <c r="AC33" s="35"/>
      <c r="AD33" s="35"/>
      <c r="AE33" s="7"/>
      <c r="AF33" s="7">
        <f t="shared" si="7"/>
        <v>0</v>
      </c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7">
        <f t="shared" si="8"/>
        <v>0</v>
      </c>
      <c r="AR33" s="35"/>
      <c r="AS33" s="35"/>
      <c r="AT33" s="7">
        <f t="shared" si="9"/>
        <v>0</v>
      </c>
      <c r="AU33" s="7">
        <f t="shared" si="10"/>
        <v>0</v>
      </c>
      <c r="AV33" s="35"/>
      <c r="AW33" s="7">
        <f t="shared" si="11"/>
        <v>0</v>
      </c>
      <c r="AX33" s="35"/>
      <c r="AY33" s="35"/>
      <c r="AZ33" s="35"/>
      <c r="BA33" s="7">
        <f t="shared" si="12"/>
        <v>0</v>
      </c>
      <c r="BB33" s="7">
        <f t="shared" si="13"/>
        <v>7000000</v>
      </c>
      <c r="BC33" s="35">
        <v>7000000</v>
      </c>
      <c r="BD33" s="7">
        <f t="shared" si="14"/>
        <v>7000000</v>
      </c>
      <c r="BE33" s="7">
        <f t="shared" si="5"/>
        <v>7000000</v>
      </c>
    </row>
    <row r="34" spans="1:61" s="34" customFormat="1" ht="40.5" customHeight="1" x14ac:dyDescent="0.55000000000000004">
      <c r="A34" s="17" t="s">
        <v>2</v>
      </c>
      <c r="B34" s="17" t="s">
        <v>3</v>
      </c>
      <c r="C34" s="7">
        <f>C18+C19+C20+C21+C22+C23+C24+C25+C27+C28+C29+C30+C31+C32+C33+C26</f>
        <v>0</v>
      </c>
      <c r="D34" s="7">
        <f t="shared" ref="D34:AZ34" si="22">D18+D19+D20+D21+D22+D23+D24+D25+D27+D28+D29+D30+D31+D32+D33+D26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7">
        <f t="shared" si="22"/>
        <v>0</v>
      </c>
      <c r="AI34" s="7">
        <f t="shared" si="22"/>
        <v>0</v>
      </c>
      <c r="AJ34" s="7">
        <f t="shared" si="22"/>
        <v>0</v>
      </c>
      <c r="AK34" s="7">
        <f t="shared" si="22"/>
        <v>0</v>
      </c>
      <c r="AL34" s="7">
        <f t="shared" si="22"/>
        <v>0</v>
      </c>
      <c r="AM34" s="7">
        <f t="shared" si="22"/>
        <v>0</v>
      </c>
      <c r="AN34" s="7">
        <f t="shared" si="22"/>
        <v>0</v>
      </c>
      <c r="AO34" s="7">
        <f t="shared" si="22"/>
        <v>0</v>
      </c>
      <c r="AP34" s="7">
        <f t="shared" si="22"/>
        <v>0</v>
      </c>
      <c r="AQ34" s="7">
        <f t="shared" si="22"/>
        <v>0</v>
      </c>
      <c r="AR34" s="7">
        <f t="shared" si="22"/>
        <v>0</v>
      </c>
      <c r="AS34" s="7">
        <f t="shared" si="22"/>
        <v>0</v>
      </c>
      <c r="AT34" s="7">
        <f t="shared" si="9"/>
        <v>0</v>
      </c>
      <c r="AU34" s="7">
        <f t="shared" si="10"/>
        <v>0</v>
      </c>
      <c r="AV34" s="7">
        <f t="shared" si="22"/>
        <v>100870700</v>
      </c>
      <c r="AW34" s="7">
        <f t="shared" si="11"/>
        <v>60800000</v>
      </c>
      <c r="AX34" s="7">
        <f t="shared" si="22"/>
        <v>0</v>
      </c>
      <c r="AY34" s="7">
        <f t="shared" si="22"/>
        <v>0</v>
      </c>
      <c r="AZ34" s="7">
        <f t="shared" si="22"/>
        <v>60800000</v>
      </c>
      <c r="BA34" s="7">
        <f t="shared" si="12"/>
        <v>161670700</v>
      </c>
      <c r="BB34" s="7">
        <f t="shared" si="13"/>
        <v>7000000</v>
      </c>
      <c r="BC34" s="7">
        <f t="shared" ref="BC34:BE34" si="23">BC18+BC19+BC20+BC21+BC22+BC23+BC24+BC25+BC27+BC28+BC29+BC30+BC31+BC32+BC33+BC26</f>
        <v>7000000</v>
      </c>
      <c r="BD34" s="7">
        <f t="shared" si="14"/>
        <v>7000000</v>
      </c>
      <c r="BE34" s="7">
        <f t="shared" si="23"/>
        <v>168670700</v>
      </c>
      <c r="BF34" s="33"/>
      <c r="BG34" s="33"/>
      <c r="BH34" s="33"/>
      <c r="BI34" s="33"/>
    </row>
    <row r="36" spans="1:61" s="11" customFormat="1" ht="60.75" x14ac:dyDescent="0.85">
      <c r="A36" s="36"/>
      <c r="B36" s="19"/>
      <c r="C36" s="36"/>
      <c r="D36" s="36"/>
      <c r="E36" s="36"/>
      <c r="F36" s="36"/>
      <c r="G36" s="36"/>
      <c r="H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7"/>
      <c r="AU36" s="36"/>
      <c r="AW36" s="38"/>
      <c r="AX36" s="10"/>
      <c r="AY36" s="10"/>
      <c r="AZ36" s="10"/>
      <c r="BF36" s="36"/>
      <c r="BG36" s="36"/>
      <c r="BH36" s="36"/>
      <c r="BI36" s="36"/>
    </row>
    <row r="37" spans="1:61" s="41" customFormat="1" ht="60.75" x14ac:dyDescent="0.85">
      <c r="A37" s="39"/>
      <c r="B37" s="10" t="s">
        <v>90</v>
      </c>
      <c r="C37" s="39"/>
      <c r="D37" s="39"/>
      <c r="E37" s="39"/>
      <c r="F37" s="39"/>
      <c r="G37" s="39"/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40"/>
      <c r="AU37" s="39"/>
      <c r="AW37" s="42"/>
      <c r="AX37" s="39"/>
      <c r="AY37" s="39"/>
      <c r="AZ37" s="39"/>
      <c r="BB37" s="11"/>
      <c r="BC37" s="12"/>
      <c r="BD37" s="12" t="s">
        <v>91</v>
      </c>
      <c r="BE37" s="37"/>
      <c r="BF37" s="39"/>
      <c r="BG37" s="39"/>
      <c r="BH37" s="39"/>
      <c r="BI37" s="39"/>
    </row>
    <row r="38" spans="1:61" ht="23.25" x14ac:dyDescent="0.3">
      <c r="B38" s="18"/>
      <c r="BB38" s="2"/>
      <c r="BC38" s="2"/>
      <c r="BD38" s="2"/>
      <c r="BE38" s="2"/>
    </row>
    <row r="39" spans="1:61" ht="50.25" x14ac:dyDescent="0.7">
      <c r="B39" s="43" t="s">
        <v>88</v>
      </c>
      <c r="BB39" s="39"/>
      <c r="BC39" s="39"/>
      <c r="BD39" s="40"/>
      <c r="BE39" s="40"/>
    </row>
  </sheetData>
  <mergeCells count="98">
    <mergeCell ref="BC14:BC16"/>
    <mergeCell ref="AQ13:AQ16"/>
    <mergeCell ref="AG13:AJ13"/>
    <mergeCell ref="AK13:AP13"/>
    <mergeCell ref="AI14:AI16"/>
    <mergeCell ref="AK11:AQ11"/>
    <mergeCell ref="AK12:AQ12"/>
    <mergeCell ref="AO14:AO16"/>
    <mergeCell ref="AJ14:AJ16"/>
    <mergeCell ref="AK14:AK16"/>
    <mergeCell ref="AL14:AL16"/>
    <mergeCell ref="AM14:AM16"/>
    <mergeCell ref="AN14:AN16"/>
    <mergeCell ref="E13:E16"/>
    <mergeCell ref="AD14:AD16"/>
    <mergeCell ref="AB14:AB16"/>
    <mergeCell ref="Q14:T14"/>
    <mergeCell ref="Q15:Q16"/>
    <mergeCell ref="H13:H16"/>
    <mergeCell ref="I14:I16"/>
    <mergeCell ref="U13:X13"/>
    <mergeCell ref="AP14:AP16"/>
    <mergeCell ref="AT12:AT16"/>
    <mergeCell ref="N1:P1"/>
    <mergeCell ref="N2:P2"/>
    <mergeCell ref="AL10:AM10"/>
    <mergeCell ref="N3:P3"/>
    <mergeCell ref="N4:P4"/>
    <mergeCell ref="N5:P5"/>
    <mergeCell ref="AF1:AH1"/>
    <mergeCell ref="AF2:AH2"/>
    <mergeCell ref="AF3:AH3"/>
    <mergeCell ref="AF4:AH4"/>
    <mergeCell ref="A8:BE8"/>
    <mergeCell ref="C13:C16"/>
    <mergeCell ref="O14:O16"/>
    <mergeCell ref="D13:D16"/>
    <mergeCell ref="AX13:AZ13"/>
    <mergeCell ref="AX14:AX16"/>
    <mergeCell ref="AV15:AV16"/>
    <mergeCell ref="AS14:AS16"/>
    <mergeCell ref="AW13:AW16"/>
    <mergeCell ref="AR13:AS13"/>
    <mergeCell ref="AR14:AR16"/>
    <mergeCell ref="AV12:AV14"/>
    <mergeCell ref="AU11:AU16"/>
    <mergeCell ref="AV11:BE11"/>
    <mergeCell ref="AZ14:AZ16"/>
    <mergeCell ref="AY14:AY16"/>
    <mergeCell ref="BE12:BE16"/>
    <mergeCell ref="BA13:BA16"/>
    <mergeCell ref="BD13:BD16"/>
    <mergeCell ref="BB13:BB16"/>
    <mergeCell ref="D11:K11"/>
    <mergeCell ref="D12:K12"/>
    <mergeCell ref="Y11:AD11"/>
    <mergeCell ref="Y12:AD12"/>
    <mergeCell ref="AE11:AJ11"/>
    <mergeCell ref="AE12:AJ12"/>
    <mergeCell ref="L11:X11"/>
    <mergeCell ref="L12:X12"/>
    <mergeCell ref="AH14:AH16"/>
    <mergeCell ref="AF13:AF16"/>
    <mergeCell ref="L14:L16"/>
    <mergeCell ref="M14:M16"/>
    <mergeCell ref="N14:N16"/>
    <mergeCell ref="L13:M13"/>
    <mergeCell ref="R15:T15"/>
    <mergeCell ref="V15:X15"/>
    <mergeCell ref="Y14:Y16"/>
    <mergeCell ref="Z13:Z16"/>
    <mergeCell ref="U14:X14"/>
    <mergeCell ref="U15:U16"/>
    <mergeCell ref="P13:P16"/>
    <mergeCell ref="AA13:AD13"/>
    <mergeCell ref="AA14:AA16"/>
    <mergeCell ref="N13:O13"/>
    <mergeCell ref="BC1:BE1"/>
    <mergeCell ref="BC2:BE2"/>
    <mergeCell ref="BC3:BE3"/>
    <mergeCell ref="BC4:BE4"/>
    <mergeCell ref="BC5:BE5"/>
    <mergeCell ref="A10:B10"/>
    <mergeCell ref="AR12:AS12"/>
    <mergeCell ref="AR11:AT11"/>
    <mergeCell ref="AW12:AZ12"/>
    <mergeCell ref="BA12:BD12"/>
    <mergeCell ref="A11:A16"/>
    <mergeCell ref="B11:B16"/>
    <mergeCell ref="F13:G13"/>
    <mergeCell ref="F14:F16"/>
    <mergeCell ref="G14:G16"/>
    <mergeCell ref="K13:K16"/>
    <mergeCell ref="I13:J13"/>
    <mergeCell ref="J14:J16"/>
    <mergeCell ref="AC14:AC16"/>
    <mergeCell ref="AE13:AE16"/>
    <mergeCell ref="AG14:AG16"/>
  </mergeCells>
  <pageMargins left="0.55118110236220474" right="0.39370078740157483" top="0.98425196850393704" bottom="0.19685039370078741" header="0" footer="0"/>
  <pageSetup paperSize="9" scale="3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2020-12-01T13:28:42Z</cp:lastPrinted>
  <dcterms:created xsi:type="dcterms:W3CDTF">2018-11-15T08:41:33Z</dcterms:created>
  <dcterms:modified xsi:type="dcterms:W3CDTF">2020-12-01T14:41:39Z</dcterms:modified>
</cp:coreProperties>
</file>