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firstSheet="1" activeTab="6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  <sheet name="таб 3_ до пояс" sheetId="7" r:id="rId7"/>
  </sheets>
  <definedNames>
    <definedName name="_xlnm.Print_Area" localSheetId="0">'таб 1 до пояс'!$A$1:$L$24</definedName>
    <definedName name="_xlnm.Print_Area" localSheetId="1">'таб 2 до пояс'!$A$1:$K$28</definedName>
    <definedName name="_xlnm.Print_Area" localSheetId="2">'таб 3 до пояс'!$A$1:$H$31</definedName>
    <definedName name="_xlnm.Print_Area" localSheetId="3">'таб 4,5 до пояс'!$A$1:$E$33</definedName>
    <definedName name="_xlnm.Print_Area" localSheetId="5">'таб 7 до пояс '!$A$1:$L$18</definedName>
  </definedNames>
  <calcPr fullCalcOnLoad="1" refMode="R1C1"/>
</workbook>
</file>

<file path=xl/sharedStrings.xml><?xml version="1.0" encoding="utf-8"?>
<sst xmlns="http://schemas.openxmlformats.org/spreadsheetml/2006/main" count="212" uniqueCount="122">
  <si>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</si>
  <si>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</si>
  <si>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</si>
  <si>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</si>
  <si>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</si>
  <si>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</si>
  <si>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</si>
  <si>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</si>
  <si>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</si>
  <si>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</si>
  <si>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</si>
  <si>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</si>
  <si>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</si>
  <si>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</si>
  <si>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</si>
  <si>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</si>
  <si>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</si>
  <si>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</si>
  <si>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</si>
  <si>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</si>
  <si>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</si>
  <si>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</si>
  <si>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</si>
  <si>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</si>
  <si>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</si>
  <si>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….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</si>
  <si>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</si>
  <si>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</si>
  <si>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</si>
  <si>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</si>
  <si>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</si>
  <si>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</si>
  <si>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</si>
  <si>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</si>
  <si>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</si>
  <si>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</si>
  <si>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</si>
  <si>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</si>
  <si>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</si>
  <si>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</si>
  <si>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</si>
  <si>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</si>
  <si>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</si>
  <si>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</si>
  <si>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</si>
  <si>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</si>
  <si>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</si>
  <si>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</si>
  <si>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</si>
  <si>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</si>
  <si>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</si>
  <si>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</si>
  <si>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</si>
  <si>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</si>
  <si>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</si>
  <si>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</si>
  <si>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</si>
  <si>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</si>
  <si>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</si>
  <si>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</si>
  <si>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</si>
  <si>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</si>
  <si>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</si>
  <si>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</si>
  <si>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</si>
  <si>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</si>
  <si>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</si>
  <si>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</si>
  <si>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</si>
  <si>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</si>
  <si>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</si>
  <si>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</si>
  <si>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</si>
  <si>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</si>
  <si>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</si>
  <si>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</si>
  <si>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</si>
  <si>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</si>
  <si>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</si>
  <si>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</si>
  <si>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</si>
  <si>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</si>
  <si>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</si>
  <si>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</si>
  <si>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</si>
  <si>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</si>
  <si>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</si>
  <si>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</si>
  <si>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</si>
  <si>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</si>
  <si>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</si>
  <si>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…..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</si>
  <si>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</si>
  <si>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1.4.Інші операційні витрати, тис.грн.</t>
    </r>
    <r>
      <rPr>
        <i/>
        <sz val="14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</si>
  <si>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</si>
  <si>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</si>
  <si>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</si>
  <si>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>Дохід 
(націнка,
 % банку)</t>
  </si>
  <si>
    <t>Ріст обсягу націнки, %</t>
  </si>
  <si>
    <t>Порівняння співвідношення темпів зростання доходу та фонду оплати праці, +/- відсоткових пунктів</t>
  </si>
  <si>
    <t>Загальна площа будівель та споруд, м2, 
в тому числі:</t>
  </si>
  <si>
    <t xml:space="preserve"> під основною будівлею</t>
  </si>
  <si>
    <t xml:space="preserve"> під підсобною будівлею</t>
  </si>
  <si>
    <t>Витрати підприємства в розрахунку на 1 грн. доходів (націнки, % банка)</t>
  </si>
  <si>
    <t>Доходи (націнка, % банка)</t>
  </si>
  <si>
    <t>Всього доходів
(націнка, % банка)</t>
  </si>
  <si>
    <t>Дохід (націнка, % банка) на плановий рік</t>
  </si>
  <si>
    <t>Дохід (націнка, % банка) поточний рік</t>
  </si>
  <si>
    <t>Дохід 
(націнка,
 % банка)</t>
  </si>
  <si>
    <t>вартість матеріалів і товарів</t>
  </si>
  <si>
    <r>
      <t xml:space="preserve">Фонд оплати праці на плановий рік
</t>
    </r>
    <r>
      <rPr>
        <i/>
        <sz val="14"/>
        <rFont val="Times New Roman"/>
        <family val="1"/>
      </rPr>
      <t>(з урахуванням сумісників)</t>
    </r>
    <r>
      <rPr>
        <sz val="14"/>
        <rFont val="Times New Roman"/>
        <family val="1"/>
      </rPr>
      <t>, тис.грн.</t>
    </r>
  </si>
  <si>
    <r>
      <t xml:space="preserve">Фонд оплати праці на поточний рік
</t>
    </r>
    <r>
      <rPr>
        <i/>
        <sz val="14"/>
        <rFont val="Times New Roman"/>
        <family val="1"/>
      </rPr>
      <t>(з урахуванням сумісників)</t>
    </r>
    <r>
      <rPr>
        <sz val="14"/>
        <rFont val="Times New Roman"/>
        <family val="1"/>
      </rPr>
      <t>, тис.грн.</t>
    </r>
  </si>
  <si>
    <t>1.1. Собівартість
(затрати на закупку товарів):</t>
  </si>
  <si>
    <t>-</t>
  </si>
  <si>
    <t>Л.М.Летуча</t>
  </si>
  <si>
    <t>_______________</t>
  </si>
  <si>
    <t>(підпис)</t>
  </si>
  <si>
    <t>Директор                                  КОРП "Дрібнооптовий" СМР</t>
  </si>
  <si>
    <r>
      <t>інші витрати (</t>
    </r>
    <r>
      <rPr>
        <i/>
        <sz val="20"/>
        <rFont val="Times New Roman"/>
        <family val="1"/>
      </rPr>
      <t>розшифрувати</t>
    </r>
    <r>
      <rPr>
        <sz val="20"/>
        <rFont val="Times New Roman"/>
        <family val="1"/>
      </rPr>
      <t>)</t>
    </r>
  </si>
  <si>
    <r>
      <t>1.4.Інші операційні витрати, тис.грн.</t>
    </r>
    <r>
      <rPr>
        <i/>
        <sz val="20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</si>
  <si>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20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</si>
  <si>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20"/>
        <rFont val="Times New Roman"/>
        <family val="1"/>
      </rPr>
      <t>(розшифрувати)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</si>
</sst>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  <numFmt numFmtId="189" formatCode="0.0"/>
    <numFmt numFmtId="190" formatCode="#,##0.0"/>
    <numFmt numFmtId="191" formatCode="0.00000000"/>
    <numFmt numFmtId="192" formatCode="0.0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b/>
      <u val="single"/>
      <sz val="13.5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89" fontId="5" fillId="0" borderId="10" xfId="0" applyNumberFormat="1" applyFont="1" applyBorder="1" applyAlignment="1">
      <alignment horizontal="center" wrapText="1"/>
    </xf>
    <xf numFmtId="189" fontId="5" fillId="0" borderId="10" xfId="0" applyNumberFormat="1" applyFont="1" applyBorder="1" applyAlignment="1">
      <alignment/>
    </xf>
    <xf numFmtId="18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89" fontId="4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/>
    </xf>
    <xf numFmtId="189" fontId="4" fillId="0" borderId="10" xfId="0" applyNumberFormat="1" applyFont="1" applyBorder="1" applyAlignment="1">
      <alignment wrapText="1"/>
    </xf>
    <xf numFmtId="18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1" fontId="5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18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89" fontId="48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60" zoomScalePageLayoutView="0" workbookViewId="0" topLeftCell="A1">
      <selection activeCell="I8" sqref="I8:I9"/>
    </sheetView>
  </sheetViews>
  <sheetFormatPr defaultColWidth="9.140625" defaultRowHeight="12.75"/>
  <cols>
    <col min="1" max="1" width="50.14062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43.5742187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11</v>
      </c>
      <c r="I1" s="8"/>
      <c r="J1" s="65"/>
    </row>
    <row r="2" spans="1:10" ht="18.75">
      <c r="A2" s="8"/>
      <c r="B2" s="8"/>
      <c r="C2" s="8"/>
      <c r="D2" s="8"/>
      <c r="E2" s="8"/>
      <c r="F2" s="9"/>
      <c r="H2" s="9"/>
      <c r="I2" s="10"/>
      <c r="J2" s="65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65"/>
    </row>
    <row r="4" spans="1:10" ht="18.75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5"/>
    </row>
    <row r="5" spans="1:10" ht="63.75" customHeight="1">
      <c r="A5" s="67" t="s">
        <v>13</v>
      </c>
      <c r="B5" s="62" t="s">
        <v>14</v>
      </c>
      <c r="C5" s="62" t="s">
        <v>15</v>
      </c>
      <c r="D5" s="62" t="s">
        <v>16</v>
      </c>
      <c r="E5" s="62" t="s">
        <v>17</v>
      </c>
      <c r="F5" s="62" t="s">
        <v>20</v>
      </c>
      <c r="G5" s="62"/>
      <c r="H5" s="62" t="s">
        <v>21</v>
      </c>
      <c r="I5" s="62"/>
      <c r="J5" s="65"/>
    </row>
    <row r="6" spans="1:10" ht="70.5" customHeight="1">
      <c r="A6" s="67"/>
      <c r="B6" s="62"/>
      <c r="C6" s="62"/>
      <c r="D6" s="62"/>
      <c r="E6" s="62"/>
      <c r="F6" s="62"/>
      <c r="G6" s="62"/>
      <c r="H6" s="62"/>
      <c r="I6" s="62"/>
      <c r="J6" s="65"/>
    </row>
    <row r="7" spans="1:10" ht="66.75" customHeight="1">
      <c r="A7" s="67"/>
      <c r="B7" s="62"/>
      <c r="C7" s="62"/>
      <c r="D7" s="62"/>
      <c r="E7" s="62"/>
      <c r="F7" s="16" t="s">
        <v>18</v>
      </c>
      <c r="G7" s="16" t="s">
        <v>19</v>
      </c>
      <c r="H7" s="16" t="s">
        <v>18</v>
      </c>
      <c r="I7" s="16" t="s">
        <v>19</v>
      </c>
      <c r="J7" s="65"/>
    </row>
    <row r="8" spans="1:10" s="1" customFormat="1" ht="66.75" customHeight="1">
      <c r="A8" s="42" t="s">
        <v>105</v>
      </c>
      <c r="B8" s="42">
        <v>2770</v>
      </c>
      <c r="C8" s="42">
        <v>2648.8</v>
      </c>
      <c r="D8" s="42">
        <v>1631</v>
      </c>
      <c r="E8" s="42">
        <v>3138.2</v>
      </c>
      <c r="F8" s="43">
        <f>E8-B8</f>
        <v>368.1999999999998</v>
      </c>
      <c r="G8" s="60">
        <f>E8/B8*100</f>
        <v>113.29241877256318</v>
      </c>
      <c r="H8" s="43">
        <f>E8-C8</f>
        <v>489.39999999999964</v>
      </c>
      <c r="I8" s="60">
        <f>E8/C8*100</f>
        <v>118.47629115070974</v>
      </c>
      <c r="J8" s="65"/>
    </row>
    <row r="9" spans="1:10" ht="56.25">
      <c r="A9" s="14" t="s">
        <v>23</v>
      </c>
      <c r="B9" s="16">
        <v>26703.5</v>
      </c>
      <c r="C9" s="16">
        <v>12686.7</v>
      </c>
      <c r="D9" s="16">
        <v>14661.4</v>
      </c>
      <c r="E9" s="16">
        <v>20297.6</v>
      </c>
      <c r="F9" s="43">
        <f>E9-B9</f>
        <v>-6405.9000000000015</v>
      </c>
      <c r="G9" s="60">
        <f>E9/B9*100</f>
        <v>76.0110097927238</v>
      </c>
      <c r="H9" s="43">
        <f>E9-C9</f>
        <v>7610.899999999998</v>
      </c>
      <c r="I9" s="60">
        <f>E9/C9*100</f>
        <v>159.99117185714172</v>
      </c>
      <c r="J9" s="65"/>
    </row>
    <row r="10" spans="1:10" ht="28.5" customHeight="1">
      <c r="A10" s="15" t="s">
        <v>24</v>
      </c>
      <c r="B10" s="13"/>
      <c r="C10" s="13"/>
      <c r="D10" s="13"/>
      <c r="E10" s="13"/>
      <c r="F10" s="13"/>
      <c r="G10" s="13"/>
      <c r="H10" s="13"/>
      <c r="I10" s="13"/>
      <c r="J10" s="65"/>
    </row>
    <row r="11" spans="1:10" ht="18.75">
      <c r="A11" s="13" t="s">
        <v>25</v>
      </c>
      <c r="B11" s="13"/>
      <c r="C11" s="13"/>
      <c r="D11" s="13"/>
      <c r="E11" s="13"/>
      <c r="F11" s="13"/>
      <c r="G11" s="13"/>
      <c r="H11" s="13"/>
      <c r="I11" s="13"/>
      <c r="J11" s="65"/>
    </row>
    <row r="12" spans="1:10" ht="18.75">
      <c r="A12" s="13" t="s">
        <v>25</v>
      </c>
      <c r="B12" s="13"/>
      <c r="C12" s="13"/>
      <c r="D12" s="13"/>
      <c r="E12" s="13"/>
      <c r="F12" s="13"/>
      <c r="G12" s="13"/>
      <c r="H12" s="13"/>
      <c r="I12" s="13"/>
      <c r="J12" s="65"/>
    </row>
    <row r="13" spans="1:10" ht="18.75">
      <c r="A13" s="13" t="s">
        <v>25</v>
      </c>
      <c r="B13" s="13"/>
      <c r="C13" s="13"/>
      <c r="D13" s="13"/>
      <c r="E13" s="13"/>
      <c r="F13" s="13"/>
      <c r="G13" s="13"/>
      <c r="H13" s="13"/>
      <c r="I13" s="13"/>
      <c r="J13" s="65"/>
    </row>
    <row r="14" spans="1:10" ht="18.75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65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65"/>
    </row>
    <row r="16" spans="1:10" ht="52.5" customHeight="1">
      <c r="A16" s="63"/>
      <c r="B16" s="63"/>
      <c r="C16" s="49"/>
      <c r="D16" s="50"/>
      <c r="E16" s="50"/>
      <c r="G16" s="49"/>
      <c r="H16" s="18"/>
      <c r="J16" s="65"/>
    </row>
    <row r="17" spans="1:10" ht="18.75">
      <c r="A17" s="64"/>
      <c r="B17" s="64"/>
      <c r="C17" s="46"/>
      <c r="D17" s="46"/>
      <c r="E17" s="46"/>
      <c r="G17" s="3"/>
      <c r="H17" s="3"/>
      <c r="J17" s="65"/>
    </row>
    <row r="18" spans="1:10" ht="12.75">
      <c r="A18" s="3"/>
      <c r="B18" s="3"/>
      <c r="C18" s="3"/>
      <c r="D18" s="3"/>
      <c r="E18" s="3"/>
      <c r="F18" s="3"/>
      <c r="H18" s="1"/>
      <c r="J18" s="65"/>
    </row>
    <row r="19" spans="1:10" ht="12.75">
      <c r="A19" s="3"/>
      <c r="B19" s="3"/>
      <c r="C19" s="3"/>
      <c r="D19" s="3"/>
      <c r="E19" s="3"/>
      <c r="F19" s="3"/>
      <c r="G19" s="3"/>
      <c r="H19" s="3"/>
      <c r="J19" s="65"/>
    </row>
    <row r="20" spans="1:10" ht="12.75">
      <c r="A20" s="3"/>
      <c r="B20" s="3"/>
      <c r="C20" s="3"/>
      <c r="D20" s="3"/>
      <c r="E20" s="3"/>
      <c r="F20" s="3"/>
      <c r="G20" s="3"/>
      <c r="H20" s="3"/>
      <c r="J20" s="65"/>
    </row>
    <row r="21" spans="1:10" ht="12.75">
      <c r="A21" s="3"/>
      <c r="B21" s="3"/>
      <c r="C21" s="3"/>
      <c r="D21" s="3"/>
      <c r="E21" s="3"/>
      <c r="F21" s="3"/>
      <c r="G21" s="3"/>
      <c r="H21" s="3"/>
      <c r="J21" s="65"/>
    </row>
    <row r="22" spans="1:10" ht="12.75">
      <c r="A22" s="3"/>
      <c r="B22" s="3"/>
      <c r="C22" s="3"/>
      <c r="D22" s="3"/>
      <c r="E22" s="3"/>
      <c r="F22" s="3"/>
      <c r="G22" s="3"/>
      <c r="H22" s="3"/>
      <c r="J22" s="65"/>
    </row>
    <row r="23" spans="1:10" ht="12.75">
      <c r="A23" s="3"/>
      <c r="B23" s="3"/>
      <c r="C23" s="3"/>
      <c r="D23" s="3"/>
      <c r="E23" s="3"/>
      <c r="F23" s="3"/>
      <c r="G23" s="3"/>
      <c r="H23" s="3"/>
      <c r="J23" s="65"/>
    </row>
    <row r="24" spans="1:10" ht="12.75">
      <c r="A24" s="3"/>
      <c r="B24" s="3"/>
      <c r="C24" s="3"/>
      <c r="D24" s="3"/>
      <c r="E24" s="3"/>
      <c r="F24" s="3"/>
      <c r="G24" s="3"/>
      <c r="H24" s="3"/>
      <c r="J24" s="65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</sheetData>
  <sheetProtection/>
  <mergeCells count="11">
    <mergeCell ref="B5:B7"/>
    <mergeCell ref="C5:C7"/>
    <mergeCell ref="D5:D7"/>
    <mergeCell ref="A16:B16"/>
    <mergeCell ref="A17:B17"/>
    <mergeCell ref="J1:J24"/>
    <mergeCell ref="E5:E7"/>
    <mergeCell ref="F5:G6"/>
    <mergeCell ref="H5:I6"/>
    <mergeCell ref="A4:I4"/>
    <mergeCell ref="A5:A7"/>
  </mergeCells>
  <printOptions/>
  <pageMargins left="0.7480314960629921" right="0.7480314960629921" top="1.5748031496062993" bottom="0.984251968503937" header="0.5118110236220472" footer="0.5118110236220472"/>
  <pageSetup firstPageNumber="29" useFirstPageNumber="1" fitToHeight="1" fitToWidth="1" horizontalDpi="600" verticalDpi="600" orientation="landscape" paperSize="9" scale="55" r:id="rId1"/>
  <headerFooter alignWithMargins="0">
    <oddHeader>&amp;C&amp;P+1&amp;RПродовження додатку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">
      <selection activeCell="F12" sqref="F12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8"/>
      <c r="B1" s="18"/>
      <c r="C1" s="18"/>
      <c r="D1" s="18"/>
      <c r="E1" s="18"/>
      <c r="F1" s="18"/>
      <c r="G1" s="18"/>
      <c r="H1" s="18"/>
      <c r="I1" s="8" t="s">
        <v>26</v>
      </c>
      <c r="J1" s="18"/>
      <c r="K1" s="65"/>
    </row>
    <row r="2" spans="1:11" ht="18.75">
      <c r="A2" s="18"/>
      <c r="B2" s="18"/>
      <c r="C2" s="18"/>
      <c r="D2" s="18"/>
      <c r="E2" s="18"/>
      <c r="F2" s="18"/>
      <c r="G2" s="18"/>
      <c r="H2" s="18"/>
      <c r="I2" s="9"/>
      <c r="J2" s="18"/>
      <c r="K2" s="65"/>
    </row>
    <row r="3" spans="1:11" ht="18.75">
      <c r="A3" s="18"/>
      <c r="B3" s="18"/>
      <c r="C3" s="18"/>
      <c r="D3" s="18"/>
      <c r="E3" s="18"/>
      <c r="F3" s="18"/>
      <c r="J3" s="18"/>
      <c r="K3" s="65"/>
    </row>
    <row r="4" spans="1:11" ht="18.75">
      <c r="A4" s="18"/>
      <c r="B4" s="18"/>
      <c r="C4" s="18"/>
      <c r="D4" s="18"/>
      <c r="E4" s="18"/>
      <c r="F4" s="18"/>
      <c r="H4" s="9"/>
      <c r="I4" s="10"/>
      <c r="J4" s="18"/>
      <c r="K4" s="65"/>
    </row>
    <row r="5" spans="1:11" ht="18.75">
      <c r="A5" s="18"/>
      <c r="B5" s="18"/>
      <c r="C5" s="18"/>
      <c r="D5" s="18"/>
      <c r="E5" s="18"/>
      <c r="F5" s="18"/>
      <c r="G5" s="18"/>
      <c r="H5" s="18"/>
      <c r="I5" s="18"/>
      <c r="J5" s="18"/>
      <c r="K5" s="65"/>
    </row>
    <row r="6" spans="1:11" ht="18.75">
      <c r="A6" s="68" t="s">
        <v>27</v>
      </c>
      <c r="B6" s="69"/>
      <c r="C6" s="69"/>
      <c r="D6" s="69"/>
      <c r="E6" s="69"/>
      <c r="F6" s="69"/>
      <c r="G6" s="69"/>
      <c r="H6" s="69"/>
      <c r="I6" s="69"/>
      <c r="J6" s="70"/>
      <c r="K6" s="65"/>
    </row>
    <row r="7" spans="1:11" ht="43.5" customHeight="1">
      <c r="A7" s="67" t="s">
        <v>28</v>
      </c>
      <c r="B7" s="62" t="s">
        <v>14</v>
      </c>
      <c r="C7" s="62"/>
      <c r="D7" s="62" t="s">
        <v>15</v>
      </c>
      <c r="E7" s="62"/>
      <c r="F7" s="62" t="s">
        <v>37</v>
      </c>
      <c r="G7" s="62" t="s">
        <v>29</v>
      </c>
      <c r="H7" s="62"/>
      <c r="I7" s="62" t="s">
        <v>31</v>
      </c>
      <c r="J7" s="62"/>
      <c r="K7" s="65"/>
    </row>
    <row r="8" spans="1:11" ht="122.25" customHeight="1">
      <c r="A8" s="67"/>
      <c r="B8" s="16" t="s">
        <v>18</v>
      </c>
      <c r="C8" s="17" t="s">
        <v>30</v>
      </c>
      <c r="D8" s="16" t="s">
        <v>18</v>
      </c>
      <c r="E8" s="17" t="s">
        <v>30</v>
      </c>
      <c r="F8" s="62"/>
      <c r="G8" s="16" t="s">
        <v>18</v>
      </c>
      <c r="H8" s="17" t="s">
        <v>30</v>
      </c>
      <c r="I8" s="17" t="s">
        <v>32</v>
      </c>
      <c r="J8" s="17" t="s">
        <v>33</v>
      </c>
      <c r="K8" s="65"/>
    </row>
    <row r="9" spans="1:11" ht="18.75">
      <c r="A9" s="13" t="s">
        <v>34</v>
      </c>
      <c r="B9" s="61">
        <v>142</v>
      </c>
      <c r="C9" s="61">
        <f>B9/B14*100</f>
        <v>5.678864227154569</v>
      </c>
      <c r="D9" s="61">
        <v>124.4</v>
      </c>
      <c r="E9" s="61">
        <v>5.3</v>
      </c>
      <c r="F9" s="61">
        <v>57.2</v>
      </c>
      <c r="G9" s="61">
        <v>150.1</v>
      </c>
      <c r="H9" s="61">
        <f>G9/G14*100</f>
        <v>5.241653862271267</v>
      </c>
      <c r="I9" s="61">
        <v>-0.5</v>
      </c>
      <c r="J9" s="61">
        <v>-0.1</v>
      </c>
      <c r="K9" s="65"/>
    </row>
    <row r="10" spans="1:11" ht="18.75">
      <c r="A10" s="13" t="s">
        <v>6</v>
      </c>
      <c r="B10" s="61">
        <v>1331.8</v>
      </c>
      <c r="C10" s="61">
        <f>B10/B14*100</f>
        <v>53.26134773045391</v>
      </c>
      <c r="D10" s="61">
        <v>1308.3</v>
      </c>
      <c r="E10" s="61">
        <f>D10/D14*100</f>
        <v>55.04228196390256</v>
      </c>
      <c r="F10" s="61">
        <v>789.9</v>
      </c>
      <c r="G10" s="61">
        <v>1584.2</v>
      </c>
      <c r="H10" s="61">
        <f>G10/G14*100</f>
        <v>55.321972342505944</v>
      </c>
      <c r="I10" s="61">
        <v>2</v>
      </c>
      <c r="J10" s="16">
        <v>0.3</v>
      </c>
      <c r="K10" s="65"/>
    </row>
    <row r="11" spans="1:11" ht="18.75">
      <c r="A11" s="14" t="s">
        <v>7</v>
      </c>
      <c r="B11" s="61">
        <v>287.1</v>
      </c>
      <c r="C11" s="61">
        <f>B11/B14*100</f>
        <v>11.481703659268147</v>
      </c>
      <c r="D11" s="61">
        <v>278.2</v>
      </c>
      <c r="E11" s="61">
        <f>D11/D14*100</f>
        <v>11.704320753923177</v>
      </c>
      <c r="F11" s="61">
        <v>169.4</v>
      </c>
      <c r="G11" s="61">
        <v>337.1</v>
      </c>
      <c r="H11" s="61">
        <f>G11/G14*100</f>
        <v>11.771895516133538</v>
      </c>
      <c r="I11" s="61">
        <v>0.3</v>
      </c>
      <c r="J11" s="16">
        <v>0.1</v>
      </c>
      <c r="K11" s="65"/>
    </row>
    <row r="12" spans="1:11" ht="18.75">
      <c r="A12" s="13" t="s">
        <v>8</v>
      </c>
      <c r="B12" s="61">
        <v>13.7</v>
      </c>
      <c r="C12" s="61">
        <f>B12/B14*100</f>
        <v>0.5478904219156169</v>
      </c>
      <c r="D12" s="61">
        <v>39.1</v>
      </c>
      <c r="E12" s="61">
        <f>D12/D14*100</f>
        <v>1.6449997896419706</v>
      </c>
      <c r="F12" s="61">
        <v>9.2</v>
      </c>
      <c r="G12" s="61">
        <v>39.5</v>
      </c>
      <c r="H12" s="61">
        <f>G12/G14*100</f>
        <v>1.379382595334544</v>
      </c>
      <c r="I12" s="61">
        <v>0.9</v>
      </c>
      <c r="J12" s="16">
        <v>-0.2</v>
      </c>
      <c r="K12" s="65"/>
    </row>
    <row r="13" spans="1:11" ht="18.75">
      <c r="A13" s="13" t="s">
        <v>5</v>
      </c>
      <c r="B13" s="61">
        <v>725.9</v>
      </c>
      <c r="C13" s="61">
        <f>B13/B14*100</f>
        <v>29.030193961207758</v>
      </c>
      <c r="D13" s="61">
        <v>626.9</v>
      </c>
      <c r="E13" s="61">
        <f>D13/D14*100</f>
        <v>26.374689721906684</v>
      </c>
      <c r="F13" s="61">
        <v>418.1</v>
      </c>
      <c r="G13" s="61">
        <v>752.7</v>
      </c>
      <c r="H13" s="61">
        <f>G13/G14*100</f>
        <v>26.285095683754715</v>
      </c>
      <c r="I13" s="61">
        <v>-2.7</v>
      </c>
      <c r="J13" s="16">
        <v>-0.1</v>
      </c>
      <c r="K13" s="65"/>
    </row>
    <row r="14" spans="1:11" ht="18.75">
      <c r="A14" s="13" t="s">
        <v>35</v>
      </c>
      <c r="B14" s="61">
        <v>2500.5</v>
      </c>
      <c r="C14" s="61">
        <f>100</f>
        <v>100</v>
      </c>
      <c r="D14" s="61">
        <v>2376.9</v>
      </c>
      <c r="E14" s="61">
        <f>100</f>
        <v>100</v>
      </c>
      <c r="F14" s="61">
        <v>1443.8</v>
      </c>
      <c r="G14" s="61">
        <v>2863.6</v>
      </c>
      <c r="H14" s="61">
        <f>100</f>
        <v>100</v>
      </c>
      <c r="I14" s="61">
        <v>0</v>
      </c>
      <c r="J14" s="61">
        <v>0</v>
      </c>
      <c r="K14" s="65"/>
    </row>
    <row r="15" spans="1:11" ht="18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65"/>
    </row>
    <row r="16" spans="1:11" ht="18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65"/>
    </row>
    <row r="17" spans="1:11" ht="18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65"/>
    </row>
    <row r="18" spans="1:11" ht="18.75">
      <c r="A18" s="18"/>
      <c r="B18" s="18"/>
      <c r="C18" s="18"/>
      <c r="D18" s="18"/>
      <c r="E18" s="18"/>
      <c r="F18" s="18"/>
      <c r="G18" s="18"/>
      <c r="H18" s="18"/>
      <c r="K18" s="65"/>
    </row>
    <row r="19" spans="1:11" ht="18.75">
      <c r="A19" s="18"/>
      <c r="B19" s="18"/>
      <c r="C19" s="18"/>
      <c r="D19" s="18"/>
      <c r="E19" s="18"/>
      <c r="F19" s="18"/>
      <c r="G19" s="18"/>
      <c r="H19" s="18"/>
      <c r="K19" s="65"/>
    </row>
    <row r="20" spans="1:11" ht="18.75">
      <c r="A20" s="18"/>
      <c r="B20" s="18"/>
      <c r="C20" s="18"/>
      <c r="D20" s="18"/>
      <c r="E20" s="18"/>
      <c r="F20" s="18"/>
      <c r="G20" s="18"/>
      <c r="H20" s="18"/>
      <c r="K20" s="65"/>
    </row>
    <row r="21" spans="1:11" ht="18.75">
      <c r="A21" s="18"/>
      <c r="B21" s="18"/>
      <c r="C21" s="18"/>
      <c r="D21" s="18"/>
      <c r="E21" s="18"/>
      <c r="F21" s="18"/>
      <c r="G21" s="18"/>
      <c r="H21" s="18"/>
      <c r="K21" s="65"/>
    </row>
    <row r="22" spans="1:11" ht="18.75">
      <c r="A22" s="18"/>
      <c r="B22" s="18"/>
      <c r="C22" s="18"/>
      <c r="D22" s="18"/>
      <c r="E22" s="18"/>
      <c r="F22" s="18"/>
      <c r="G22" s="18"/>
      <c r="H22" s="18"/>
      <c r="K22" s="65"/>
    </row>
    <row r="23" spans="1:11" ht="18.75">
      <c r="A23" s="18"/>
      <c r="B23" s="18"/>
      <c r="C23" s="18"/>
      <c r="D23" s="18"/>
      <c r="E23" s="18"/>
      <c r="F23" s="18"/>
      <c r="G23" s="18"/>
      <c r="H23" s="18"/>
      <c r="K23" s="65"/>
    </row>
    <row r="24" spans="1:11" ht="18.75">
      <c r="A24" s="18"/>
      <c r="B24" s="18"/>
      <c r="C24" s="18"/>
      <c r="D24" s="18"/>
      <c r="E24" s="18"/>
      <c r="F24" s="18"/>
      <c r="G24" s="18"/>
      <c r="H24" s="18"/>
      <c r="K24" s="65"/>
    </row>
    <row r="25" spans="1:11" ht="18.75">
      <c r="A25" s="18"/>
      <c r="B25" s="18"/>
      <c r="C25" s="18"/>
      <c r="D25" s="18"/>
      <c r="E25" s="18"/>
      <c r="F25" s="18"/>
      <c r="G25" s="18"/>
      <c r="H25" s="18"/>
      <c r="K25" s="65"/>
    </row>
    <row r="26" spans="1:11" ht="18.75">
      <c r="A26" s="18"/>
      <c r="B26" s="18"/>
      <c r="C26" s="18"/>
      <c r="D26" s="18"/>
      <c r="E26" s="18"/>
      <c r="F26" s="18"/>
      <c r="G26" s="18"/>
      <c r="H26" s="18"/>
      <c r="K26" s="65"/>
    </row>
    <row r="27" spans="1:11" ht="18.75">
      <c r="A27" s="18"/>
      <c r="B27" s="18"/>
      <c r="C27" s="18"/>
      <c r="D27" s="18"/>
      <c r="E27" s="18"/>
      <c r="F27" s="18"/>
      <c r="G27" s="18"/>
      <c r="H27" s="18"/>
      <c r="K27" s="65"/>
    </row>
    <row r="28" ht="18.75">
      <c r="K28" s="65"/>
    </row>
  </sheetData>
  <sheetProtection/>
  <mergeCells count="8">
    <mergeCell ref="K1:K28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rstPageNumber="30" useFirstPageNumber="1" fitToHeight="2" horizontalDpi="600" verticalDpi="600" orientation="landscape" paperSize="9" scale="65" r:id="rId1"/>
  <headerFooter alignWithMargins="0">
    <oddHeader>&amp;C&amp;P+1&amp;RПродовження додатку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60" zoomScaleNormal="60" zoomScalePageLayoutView="0" workbookViewId="0" topLeftCell="A21">
      <selection activeCell="G21" sqref="G1:G16384"/>
    </sheetView>
  </sheetViews>
  <sheetFormatPr defaultColWidth="9.140625" defaultRowHeight="12.75"/>
  <cols>
    <col min="1" max="1" width="56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86" customWidth="1"/>
    <col min="8" max="8" width="15.57421875" style="0" customWidth="1"/>
    <col min="9" max="9" width="10.28125" style="0" customWidth="1"/>
  </cols>
  <sheetData>
    <row r="1" spans="1:10" ht="18.75">
      <c r="A1" s="18"/>
      <c r="B1" s="18"/>
      <c r="C1" s="18"/>
      <c r="D1" s="18"/>
      <c r="E1" s="18"/>
      <c r="F1" s="8" t="s">
        <v>9</v>
      </c>
      <c r="J1" s="3"/>
    </row>
    <row r="2" spans="1:10" ht="18.75">
      <c r="A2" s="18"/>
      <c r="B2" s="18"/>
      <c r="C2" s="18"/>
      <c r="D2" s="18"/>
      <c r="E2" s="18"/>
      <c r="F2" s="21"/>
      <c r="H2" s="10"/>
      <c r="J2" s="3"/>
    </row>
    <row r="3" spans="1:10" ht="41.25" customHeight="1">
      <c r="A3" s="18"/>
      <c r="B3" s="18"/>
      <c r="C3" s="18"/>
      <c r="D3" s="18"/>
      <c r="E3" s="18"/>
      <c r="F3" s="18"/>
      <c r="G3" s="87"/>
      <c r="H3" s="18"/>
      <c r="I3" s="3"/>
      <c r="J3" s="3"/>
    </row>
    <row r="4" spans="1:10" ht="18.75">
      <c r="A4" s="66" t="s">
        <v>36</v>
      </c>
      <c r="B4" s="66"/>
      <c r="C4" s="66"/>
      <c r="D4" s="66"/>
      <c r="E4" s="66"/>
      <c r="F4" s="66"/>
      <c r="G4" s="66"/>
      <c r="H4" s="66"/>
      <c r="I4" s="4"/>
      <c r="J4" s="4"/>
    </row>
    <row r="5" spans="1:10" ht="41.25" customHeight="1">
      <c r="A5" s="72" t="s">
        <v>28</v>
      </c>
      <c r="B5" s="73" t="s">
        <v>14</v>
      </c>
      <c r="C5" s="73"/>
      <c r="D5" s="73" t="s">
        <v>15</v>
      </c>
      <c r="E5" s="73"/>
      <c r="F5" s="73" t="s">
        <v>37</v>
      </c>
      <c r="G5" s="73" t="s">
        <v>29</v>
      </c>
      <c r="H5" s="73"/>
      <c r="I5" s="3"/>
      <c r="J5" s="3"/>
    </row>
    <row r="6" spans="1:10" ht="155.25" customHeight="1">
      <c r="A6" s="72"/>
      <c r="B6" s="13" t="s">
        <v>41</v>
      </c>
      <c r="C6" s="14" t="s">
        <v>38</v>
      </c>
      <c r="D6" s="13" t="s">
        <v>41</v>
      </c>
      <c r="E6" s="14" t="s">
        <v>38</v>
      </c>
      <c r="F6" s="73"/>
      <c r="G6" s="88" t="s">
        <v>41</v>
      </c>
      <c r="H6" s="14" t="s">
        <v>38</v>
      </c>
      <c r="I6" s="3"/>
      <c r="J6" s="3"/>
    </row>
    <row r="7" spans="1:10" ht="55.5" customHeight="1">
      <c r="A7" s="57" t="s">
        <v>39</v>
      </c>
      <c r="B7" s="33">
        <v>26703.5</v>
      </c>
      <c r="C7" s="11"/>
      <c r="D7" s="33">
        <v>12686.7</v>
      </c>
      <c r="E7" s="11"/>
      <c r="F7" s="33">
        <v>14661.4</v>
      </c>
      <c r="G7" s="89"/>
      <c r="H7" s="11">
        <v>20297.6</v>
      </c>
      <c r="I7" s="3"/>
      <c r="J7" s="3"/>
    </row>
    <row r="8" spans="1:10" ht="57.75" customHeight="1">
      <c r="A8" s="57" t="s">
        <v>40</v>
      </c>
      <c r="B8" s="36">
        <v>15</v>
      </c>
      <c r="C8" s="37"/>
      <c r="D8" s="36">
        <v>15</v>
      </c>
      <c r="E8" s="37"/>
      <c r="F8" s="36">
        <v>15</v>
      </c>
      <c r="G8" s="90"/>
      <c r="H8" s="37">
        <v>15</v>
      </c>
      <c r="I8" s="3"/>
      <c r="J8" s="3"/>
    </row>
    <row r="9" spans="1:8" ht="52.5">
      <c r="A9" s="57" t="s">
        <v>42</v>
      </c>
      <c r="B9" s="33">
        <v>26443</v>
      </c>
      <c r="C9" s="13">
        <v>0.99</v>
      </c>
      <c r="D9" s="33">
        <v>12420.1</v>
      </c>
      <c r="E9" s="13">
        <v>0.979</v>
      </c>
      <c r="F9" s="33">
        <v>14474.2</v>
      </c>
      <c r="G9" s="89">
        <v>20028.4</v>
      </c>
      <c r="H9" s="13">
        <v>0.987</v>
      </c>
    </row>
    <row r="10" spans="1:8" ht="42.75" customHeight="1">
      <c r="A10" s="58" t="s">
        <v>43</v>
      </c>
      <c r="B10" s="33"/>
      <c r="C10" s="13"/>
      <c r="D10" s="33"/>
      <c r="E10" s="13"/>
      <c r="F10" s="33"/>
      <c r="G10" s="89"/>
      <c r="H10" s="13"/>
    </row>
    <row r="11" spans="1:8" ht="53.25" customHeight="1">
      <c r="A11" s="57" t="s">
        <v>112</v>
      </c>
      <c r="B11" s="33">
        <v>23942.5</v>
      </c>
      <c r="C11" s="13">
        <v>0.897</v>
      </c>
      <c r="D11" s="33">
        <v>10043.2</v>
      </c>
      <c r="E11" s="13">
        <v>0.792</v>
      </c>
      <c r="F11" s="33">
        <v>13030.4</v>
      </c>
      <c r="G11" s="89">
        <v>17164.8</v>
      </c>
      <c r="H11" s="13">
        <v>0.846</v>
      </c>
    </row>
    <row r="12" spans="1:8" ht="38.25" customHeight="1">
      <c r="A12" s="58" t="s">
        <v>109</v>
      </c>
      <c r="B12" s="33">
        <v>23942.5</v>
      </c>
      <c r="C12" s="13">
        <v>0.897</v>
      </c>
      <c r="D12" s="33">
        <v>10043.2</v>
      </c>
      <c r="E12" s="13">
        <v>0.792</v>
      </c>
      <c r="F12" s="33">
        <v>13030.4</v>
      </c>
      <c r="G12" s="89">
        <v>17164.8</v>
      </c>
      <c r="H12" s="13">
        <v>0.846</v>
      </c>
    </row>
    <row r="13" spans="1:8" ht="42.75" customHeight="1">
      <c r="A13" s="58" t="s">
        <v>44</v>
      </c>
      <c r="B13" s="44"/>
      <c r="C13" s="45"/>
      <c r="D13" s="44"/>
      <c r="E13" s="45"/>
      <c r="F13" s="44"/>
      <c r="G13" s="91"/>
      <c r="H13" s="45"/>
    </row>
    <row r="14" spans="1:8" ht="48" customHeight="1">
      <c r="A14" s="57" t="s">
        <v>45</v>
      </c>
      <c r="B14" s="44"/>
      <c r="C14" s="45"/>
      <c r="D14" s="44"/>
      <c r="E14" s="45"/>
      <c r="F14" s="44"/>
      <c r="G14" s="91"/>
      <c r="H14" s="45"/>
    </row>
    <row r="15" spans="1:8" ht="44.25" customHeight="1">
      <c r="A15" s="58" t="s">
        <v>46</v>
      </c>
      <c r="B15" s="44"/>
      <c r="C15" s="45"/>
      <c r="D15" s="44"/>
      <c r="E15" s="45"/>
      <c r="F15" s="44"/>
      <c r="G15" s="91"/>
      <c r="H15" s="45"/>
    </row>
    <row r="16" spans="1:8" ht="42.75" customHeight="1">
      <c r="A16" s="58" t="s">
        <v>118</v>
      </c>
      <c r="B16" s="44"/>
      <c r="C16" s="45"/>
      <c r="D16" s="44"/>
      <c r="E16" s="45"/>
      <c r="F16" s="44"/>
      <c r="G16" s="91"/>
      <c r="H16" s="45"/>
    </row>
    <row r="17" spans="1:8" ht="56.25" customHeight="1">
      <c r="A17" s="57" t="s">
        <v>49</v>
      </c>
      <c r="B17" s="33">
        <v>978.3</v>
      </c>
      <c r="C17" s="13">
        <v>0.036</v>
      </c>
      <c r="D17" s="33">
        <v>916.4</v>
      </c>
      <c r="E17" s="13">
        <v>0.072</v>
      </c>
      <c r="F17" s="33">
        <v>586.2</v>
      </c>
      <c r="G17" s="89">
        <v>1119</v>
      </c>
      <c r="H17" s="13">
        <v>0.055</v>
      </c>
    </row>
    <row r="18" spans="1:8" ht="42.75" customHeight="1">
      <c r="A18" s="58" t="s">
        <v>47</v>
      </c>
      <c r="B18" s="38">
        <v>30.9</v>
      </c>
      <c r="C18" s="15">
        <v>0.001</v>
      </c>
      <c r="D18" s="38">
        <v>33</v>
      </c>
      <c r="E18" s="15">
        <v>0.002</v>
      </c>
      <c r="F18" s="38">
        <v>13.3</v>
      </c>
      <c r="G18" s="92">
        <v>40.7</v>
      </c>
      <c r="H18" s="15">
        <v>0.002</v>
      </c>
    </row>
    <row r="19" spans="1:8" ht="42.75" customHeight="1">
      <c r="A19" s="58" t="s">
        <v>44</v>
      </c>
      <c r="B19" s="38">
        <v>747.4</v>
      </c>
      <c r="C19" s="15">
        <v>0.028</v>
      </c>
      <c r="D19" s="38">
        <v>699</v>
      </c>
      <c r="E19" s="15">
        <v>0.055</v>
      </c>
      <c r="F19" s="38">
        <v>455.3</v>
      </c>
      <c r="G19" s="92">
        <v>858.5</v>
      </c>
      <c r="H19" s="15">
        <v>0.042</v>
      </c>
    </row>
    <row r="20" spans="1:8" ht="52.5">
      <c r="A20" s="57" t="s">
        <v>45</v>
      </c>
      <c r="B20" s="38">
        <v>165.4</v>
      </c>
      <c r="C20" s="15">
        <v>0.006</v>
      </c>
      <c r="D20" s="38">
        <v>153.8</v>
      </c>
      <c r="E20" s="15">
        <v>0.012</v>
      </c>
      <c r="F20" s="38">
        <v>101.6</v>
      </c>
      <c r="G20" s="92">
        <v>188.9</v>
      </c>
      <c r="H20" s="15">
        <v>0.009</v>
      </c>
    </row>
    <row r="21" spans="1:8" ht="47.25" customHeight="1">
      <c r="A21" s="58" t="s">
        <v>46</v>
      </c>
      <c r="B21" s="38">
        <v>2.7</v>
      </c>
      <c r="C21" s="15">
        <v>0.0001</v>
      </c>
      <c r="D21" s="38">
        <v>7.9</v>
      </c>
      <c r="E21" s="15">
        <v>0.0006</v>
      </c>
      <c r="F21" s="38">
        <v>1.8</v>
      </c>
      <c r="G21" s="92">
        <v>8</v>
      </c>
      <c r="H21" s="15">
        <v>0.0004</v>
      </c>
    </row>
    <row r="22" spans="1:8" ht="47.25" customHeight="1">
      <c r="A22" s="58" t="s">
        <v>118</v>
      </c>
      <c r="B22" s="38">
        <v>31.9</v>
      </c>
      <c r="C22" s="15">
        <v>0.001</v>
      </c>
      <c r="D22" s="38">
        <v>22.7</v>
      </c>
      <c r="E22" s="15">
        <v>0.002</v>
      </c>
      <c r="F22" s="38">
        <v>14.2</v>
      </c>
      <c r="G22" s="92">
        <v>22.9</v>
      </c>
      <c r="H22" s="15">
        <v>0.002</v>
      </c>
    </row>
    <row r="23" spans="1:8" ht="44.25" customHeight="1">
      <c r="A23" s="58" t="s">
        <v>48</v>
      </c>
      <c r="B23" s="33">
        <v>1522.2</v>
      </c>
      <c r="C23" s="13">
        <v>0.057</v>
      </c>
      <c r="D23" s="33">
        <v>1445.1</v>
      </c>
      <c r="E23" s="13">
        <v>0.114</v>
      </c>
      <c r="F23" s="33">
        <v>857.6</v>
      </c>
      <c r="G23" s="89">
        <v>1744.6</v>
      </c>
      <c r="H23" s="13">
        <v>0.086</v>
      </c>
    </row>
    <row r="24" spans="1:8" ht="51.75" customHeight="1">
      <c r="A24" s="58" t="s">
        <v>47</v>
      </c>
      <c r="B24" s="38">
        <v>111.2</v>
      </c>
      <c r="C24" s="15">
        <v>0.004</v>
      </c>
      <c r="D24" s="38">
        <v>76</v>
      </c>
      <c r="E24" s="15">
        <v>0.006</v>
      </c>
      <c r="F24" s="38">
        <v>43.9</v>
      </c>
      <c r="G24" s="92">
        <v>109.4</v>
      </c>
      <c r="H24" s="15">
        <v>0.005</v>
      </c>
    </row>
    <row r="25" spans="1:8" ht="50.25" customHeight="1">
      <c r="A25" s="58" t="s">
        <v>44</v>
      </c>
      <c r="B25" s="38">
        <v>584.4</v>
      </c>
      <c r="C25" s="15">
        <v>0.022</v>
      </c>
      <c r="D25" s="38">
        <v>609.3</v>
      </c>
      <c r="E25" s="15">
        <v>0.048</v>
      </c>
      <c r="F25" s="38">
        <v>334.7</v>
      </c>
      <c r="G25" s="92">
        <v>725.7</v>
      </c>
      <c r="H25" s="15">
        <v>0.036</v>
      </c>
    </row>
    <row r="26" spans="1:8" ht="52.5">
      <c r="A26" s="57" t="s">
        <v>45</v>
      </c>
      <c r="B26" s="38">
        <v>121.7</v>
      </c>
      <c r="C26" s="15">
        <v>0.004</v>
      </c>
      <c r="D26" s="38">
        <v>124.4</v>
      </c>
      <c r="E26" s="15">
        <v>0.01</v>
      </c>
      <c r="F26" s="38">
        <v>67.8</v>
      </c>
      <c r="G26" s="92">
        <v>148.2</v>
      </c>
      <c r="H26" s="15">
        <v>0.007</v>
      </c>
    </row>
    <row r="27" spans="1:8" ht="48.75" customHeight="1">
      <c r="A27" s="58" t="s">
        <v>46</v>
      </c>
      <c r="B27" s="38">
        <v>11</v>
      </c>
      <c r="C27" s="15">
        <v>0.0005</v>
      </c>
      <c r="D27" s="38">
        <v>31.2</v>
      </c>
      <c r="E27" s="15">
        <v>0.002</v>
      </c>
      <c r="F27" s="38">
        <v>7.4</v>
      </c>
      <c r="G27" s="92">
        <v>31.5</v>
      </c>
      <c r="H27" s="15">
        <v>0.002</v>
      </c>
    </row>
    <row r="28" spans="1:8" ht="50.25" customHeight="1">
      <c r="A28" s="58" t="s">
        <v>118</v>
      </c>
      <c r="B28" s="38">
        <v>693.9</v>
      </c>
      <c r="C28" s="15">
        <v>0.026</v>
      </c>
      <c r="D28" s="38">
        <v>604.2</v>
      </c>
      <c r="E28" s="15">
        <v>0.048</v>
      </c>
      <c r="F28" s="38">
        <v>403.8</v>
      </c>
      <c r="G28" s="92">
        <v>729.8</v>
      </c>
      <c r="H28" s="15">
        <v>0.036</v>
      </c>
    </row>
    <row r="29" spans="1:8" ht="63" customHeight="1">
      <c r="A29" s="57" t="s">
        <v>119</v>
      </c>
      <c r="B29" s="33"/>
      <c r="C29" s="13"/>
      <c r="D29" s="33">
        <v>15.4</v>
      </c>
      <c r="E29" s="13">
        <v>0.001</v>
      </c>
      <c r="F29" s="33"/>
      <c r="G29" s="89"/>
      <c r="H29" s="13"/>
    </row>
    <row r="30" spans="1:8" ht="59.25" customHeight="1">
      <c r="A30" s="59" t="s">
        <v>120</v>
      </c>
      <c r="B30" s="35"/>
      <c r="C30" s="20"/>
      <c r="D30" s="35"/>
      <c r="E30" s="20"/>
      <c r="F30" s="35"/>
      <c r="G30" s="93"/>
      <c r="H30" s="20"/>
    </row>
    <row r="31" spans="1:8" ht="52.5">
      <c r="A31" s="57" t="s">
        <v>121</v>
      </c>
      <c r="B31" s="33"/>
      <c r="C31" s="13"/>
      <c r="D31" s="33"/>
      <c r="E31" s="13"/>
      <c r="F31" s="33"/>
      <c r="G31" s="89"/>
      <c r="H31" s="13"/>
    </row>
    <row r="33" ht="35.25" customHeight="1"/>
    <row r="34" spans="1:8" ht="12.75">
      <c r="A34" s="3"/>
      <c r="B34" s="3"/>
      <c r="C34" s="3"/>
      <c r="D34" s="3"/>
      <c r="E34" s="3"/>
      <c r="F34" s="3"/>
      <c r="H34" s="1"/>
    </row>
    <row r="36" spans="1:8" ht="12.75">
      <c r="A36" s="3"/>
      <c r="B36" s="3"/>
      <c r="C36" s="3"/>
      <c r="D36" s="3"/>
      <c r="E36" s="3"/>
      <c r="F36" s="71"/>
      <c r="G36" s="71"/>
      <c r="H36" s="71"/>
    </row>
    <row r="37" spans="1:8" ht="12.75">
      <c r="A37" s="3"/>
      <c r="B37" s="3"/>
      <c r="C37" s="3"/>
      <c r="D37" s="3"/>
      <c r="E37" s="3"/>
      <c r="F37" s="3"/>
      <c r="G37" s="94"/>
      <c r="H37" s="3"/>
    </row>
    <row r="38" spans="1:8" ht="12.75">
      <c r="A38" s="3"/>
      <c r="B38" s="3"/>
      <c r="C38" s="3"/>
      <c r="D38" s="3"/>
      <c r="E38" s="3"/>
      <c r="F38" s="3"/>
      <c r="G38" s="94"/>
      <c r="H38" s="3"/>
    </row>
    <row r="39" spans="1:8" ht="12.75">
      <c r="A39" s="3"/>
      <c r="B39" s="3"/>
      <c r="C39" s="3"/>
      <c r="D39" s="3"/>
      <c r="E39" s="3"/>
      <c r="F39" s="3"/>
      <c r="G39" s="94"/>
      <c r="H39" s="3"/>
    </row>
    <row r="40" spans="1:8" ht="12.75">
      <c r="A40" s="3"/>
      <c r="B40" s="3"/>
      <c r="C40" s="3"/>
      <c r="D40" s="3"/>
      <c r="E40" s="3"/>
      <c r="F40" s="3"/>
      <c r="G40" s="94"/>
      <c r="H40" s="3"/>
    </row>
    <row r="41" spans="1:8" ht="12.75">
      <c r="A41" s="3"/>
      <c r="B41" s="3"/>
      <c r="C41" s="3"/>
      <c r="D41" s="3"/>
      <c r="E41" s="3"/>
      <c r="F41" s="3"/>
      <c r="G41" s="94"/>
      <c r="H41" s="3"/>
    </row>
    <row r="42" spans="1:8" ht="12.75">
      <c r="A42" s="3"/>
      <c r="B42" s="3"/>
      <c r="C42" s="3"/>
      <c r="D42" s="3"/>
      <c r="E42" s="3"/>
      <c r="F42" s="3"/>
      <c r="G42" s="94"/>
      <c r="H42" s="3"/>
    </row>
    <row r="43" spans="1:8" ht="12.75">
      <c r="A43" s="3"/>
      <c r="B43" s="3"/>
      <c r="C43" s="3"/>
      <c r="D43" s="3"/>
      <c r="E43" s="3"/>
      <c r="F43" s="3"/>
      <c r="G43" s="94"/>
      <c r="H43" s="3"/>
    </row>
    <row r="44" spans="1:8" ht="12.75">
      <c r="A44" s="3"/>
      <c r="B44" s="3"/>
      <c r="C44" s="3"/>
      <c r="D44" s="3"/>
      <c r="E44" s="3"/>
      <c r="F44" s="3"/>
      <c r="G44" s="94"/>
      <c r="H44" s="3"/>
    </row>
    <row r="45" spans="1:8" ht="12.75">
      <c r="A45" s="3"/>
      <c r="B45" s="3"/>
      <c r="C45" s="3"/>
      <c r="D45" s="3"/>
      <c r="E45" s="3"/>
      <c r="F45" s="3"/>
      <c r="G45" s="94"/>
      <c r="H45" s="3"/>
    </row>
    <row r="46" spans="1:8" ht="12.75">
      <c r="A46" s="3"/>
      <c r="B46" s="3"/>
      <c r="C46" s="3"/>
      <c r="D46" s="3"/>
      <c r="E46" s="3"/>
      <c r="F46" s="3"/>
      <c r="G46" s="94"/>
      <c r="H46" s="3"/>
    </row>
    <row r="47" spans="1:8" ht="12.75">
      <c r="A47" s="3"/>
      <c r="B47" s="3"/>
      <c r="C47" s="3"/>
      <c r="D47" s="3"/>
      <c r="E47" s="3"/>
      <c r="F47" s="3"/>
      <c r="G47" s="94"/>
      <c r="H47" s="3"/>
    </row>
    <row r="48" spans="1:8" ht="12.75">
      <c r="A48" s="3"/>
      <c r="B48" s="3"/>
      <c r="C48" s="3"/>
      <c r="D48" s="3"/>
      <c r="E48" s="3"/>
      <c r="F48" s="3"/>
      <c r="G48" s="94"/>
      <c r="H48" s="3"/>
    </row>
  </sheetData>
  <sheetProtection/>
  <mergeCells count="7">
    <mergeCell ref="A4:H4"/>
    <mergeCell ref="F36:H36"/>
    <mergeCell ref="A5:A6"/>
    <mergeCell ref="B5:C5"/>
    <mergeCell ref="D5:E5"/>
    <mergeCell ref="F5:F6"/>
    <mergeCell ref="G5:H5"/>
  </mergeCells>
  <printOptions/>
  <pageMargins left="1.5748031496062993" right="0" top="0.5905511811023623" bottom="0" header="0" footer="0"/>
  <pageSetup firstPageNumber="31" useFirstPageNumber="1" fitToHeight="1" fitToWidth="1" horizontalDpi="600" verticalDpi="600" orientation="portrait" paperSize="9" scale="52" r:id="rId1"/>
  <headerFooter alignWithMargins="0">
    <oddHeader>&amp;C&amp;"Times New Roman,обычный"&amp;16&amp;P+1&amp;RПродовження додатку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70" zoomScalePageLayoutView="0" workbookViewId="0" topLeftCell="A1">
      <selection activeCell="E23" sqref="E23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21" t="s">
        <v>10</v>
      </c>
    </row>
    <row r="2" spans="1:5" ht="18.75">
      <c r="A2" s="66" t="s">
        <v>50</v>
      </c>
      <c r="B2" s="66"/>
      <c r="C2" s="66"/>
      <c r="D2" s="66"/>
      <c r="E2" s="66"/>
    </row>
    <row r="3" spans="1:5" ht="18.75">
      <c r="A3" s="11" t="s">
        <v>51</v>
      </c>
      <c r="B3" s="13"/>
      <c r="C3" s="13"/>
      <c r="D3" s="13"/>
      <c r="E3" s="11" t="s">
        <v>28</v>
      </c>
    </row>
    <row r="4" spans="1:5" ht="25.5" customHeight="1">
      <c r="A4" s="41" t="s">
        <v>106</v>
      </c>
      <c r="B4" s="13"/>
      <c r="C4" s="13"/>
      <c r="D4" s="13"/>
      <c r="E4" s="16">
        <v>3138.2</v>
      </c>
    </row>
    <row r="5" spans="1:5" ht="28.5" customHeight="1">
      <c r="A5" s="41" t="s">
        <v>107</v>
      </c>
      <c r="B5" s="13"/>
      <c r="C5" s="13"/>
      <c r="D5" s="13"/>
      <c r="E5" s="16">
        <v>2648.8</v>
      </c>
    </row>
    <row r="6" spans="1:5" ht="27.75" customHeight="1">
      <c r="A6" s="14" t="s">
        <v>98</v>
      </c>
      <c r="B6" s="13"/>
      <c r="C6" s="13"/>
      <c r="D6" s="13"/>
      <c r="E6" s="16">
        <v>118.5</v>
      </c>
    </row>
    <row r="7" spans="1:5" ht="37.5">
      <c r="A7" s="14" t="s">
        <v>52</v>
      </c>
      <c r="B7" s="13"/>
      <c r="C7" s="13"/>
      <c r="D7" s="13"/>
      <c r="E7" s="16">
        <v>20297.6</v>
      </c>
    </row>
    <row r="8" spans="1:5" ht="37.5">
      <c r="A8" s="14" t="s">
        <v>53</v>
      </c>
      <c r="B8" s="13"/>
      <c r="C8" s="13"/>
      <c r="D8" s="13"/>
      <c r="E8" s="16">
        <v>12686.7</v>
      </c>
    </row>
    <row r="9" spans="1:5" ht="37.5">
      <c r="A9" s="14" t="s">
        <v>54</v>
      </c>
      <c r="B9" s="13"/>
      <c r="C9" s="13"/>
      <c r="D9" s="13"/>
      <c r="E9" s="16">
        <v>160</v>
      </c>
    </row>
    <row r="10" spans="1:5" ht="37.5">
      <c r="A10" s="14" t="s">
        <v>110</v>
      </c>
      <c r="B10" s="13"/>
      <c r="C10" s="13"/>
      <c r="D10" s="13"/>
      <c r="E10" s="16">
        <v>1914</v>
      </c>
    </row>
    <row r="11" spans="1:5" ht="37.5">
      <c r="A11" s="14" t="s">
        <v>111</v>
      </c>
      <c r="B11" s="13"/>
      <c r="C11" s="13"/>
      <c r="D11" s="13"/>
      <c r="E11" s="16">
        <v>1613.5</v>
      </c>
    </row>
    <row r="12" spans="1:5" ht="31.5" customHeight="1">
      <c r="A12" s="14" t="s">
        <v>55</v>
      </c>
      <c r="B12" s="13"/>
      <c r="C12" s="13"/>
      <c r="D12" s="13"/>
      <c r="E12" s="16">
        <v>118.6</v>
      </c>
    </row>
    <row r="13" spans="1:5" ht="56.25">
      <c r="A13" s="14" t="s">
        <v>99</v>
      </c>
      <c r="B13" s="13"/>
      <c r="C13" s="13"/>
      <c r="D13" s="13"/>
      <c r="E13" s="16">
        <v>-0.1</v>
      </c>
    </row>
    <row r="14" spans="1:5" ht="75">
      <c r="A14" s="14" t="s">
        <v>56</v>
      </c>
      <c r="B14" s="13"/>
      <c r="C14" s="13"/>
      <c r="D14" s="13"/>
      <c r="E14" s="16">
        <v>41.4</v>
      </c>
    </row>
    <row r="15" spans="1:5" ht="18.75">
      <c r="A15" s="8"/>
      <c r="B15" s="8"/>
      <c r="C15" s="8"/>
      <c r="D15" s="8"/>
      <c r="E15" s="21" t="s">
        <v>57</v>
      </c>
    </row>
    <row r="16" spans="1:5" ht="18.75">
      <c r="A16" s="8"/>
      <c r="B16" s="8"/>
      <c r="C16" s="8"/>
      <c r="D16" s="8"/>
      <c r="E16" s="21" t="s">
        <v>12</v>
      </c>
    </row>
    <row r="17" spans="1:5" ht="7.5" customHeight="1">
      <c r="A17" s="8"/>
      <c r="B17" s="8"/>
      <c r="C17" s="8"/>
      <c r="D17" s="8"/>
      <c r="E17" s="22"/>
    </row>
    <row r="18" spans="1:5" ht="18.75">
      <c r="A18" s="66" t="s">
        <v>58</v>
      </c>
      <c r="B18" s="66"/>
      <c r="C18" s="66"/>
      <c r="D18" s="66"/>
      <c r="E18" s="66"/>
    </row>
    <row r="19" spans="1:5" ht="37.5">
      <c r="A19" s="11" t="s">
        <v>28</v>
      </c>
      <c r="B19" s="13"/>
      <c r="C19" s="13"/>
      <c r="D19" s="13"/>
      <c r="E19" s="12" t="s">
        <v>17</v>
      </c>
    </row>
    <row r="20" spans="1:5" ht="37.5">
      <c r="A20" s="14" t="s">
        <v>100</v>
      </c>
      <c r="B20" s="13"/>
      <c r="C20" s="13"/>
      <c r="D20" s="13"/>
      <c r="E20" s="16">
        <v>532</v>
      </c>
    </row>
    <row r="21" spans="1:5" ht="26.25" customHeight="1">
      <c r="A21" s="14" t="s">
        <v>101</v>
      </c>
      <c r="B21" s="13"/>
      <c r="C21" s="13"/>
      <c r="D21" s="13"/>
      <c r="E21" s="16">
        <v>291</v>
      </c>
    </row>
    <row r="22" spans="1:5" ht="24.75" customHeight="1">
      <c r="A22" s="14" t="s">
        <v>102</v>
      </c>
      <c r="B22" s="13"/>
      <c r="C22" s="13"/>
      <c r="D22" s="13"/>
      <c r="E22" s="16">
        <v>241</v>
      </c>
    </row>
    <row r="23" spans="1:5" ht="24.75" customHeight="1">
      <c r="A23" s="14" t="s">
        <v>59</v>
      </c>
      <c r="B23" s="13"/>
      <c r="C23" s="13"/>
      <c r="D23" s="13"/>
      <c r="E23" s="11">
        <v>532</v>
      </c>
    </row>
    <row r="24" spans="1:5" ht="28.5" customHeight="1">
      <c r="A24" s="23" t="s">
        <v>60</v>
      </c>
      <c r="B24" s="13"/>
      <c r="C24" s="13"/>
      <c r="D24" s="13"/>
      <c r="E24" s="11"/>
    </row>
    <row r="25" spans="1:5" ht="26.25" customHeight="1">
      <c r="A25" s="23" t="s">
        <v>61</v>
      </c>
      <c r="B25" s="13"/>
      <c r="C25" s="13"/>
      <c r="D25" s="13"/>
      <c r="E25" s="11"/>
    </row>
    <row r="26" spans="1:5" ht="24" customHeight="1">
      <c r="A26" s="23" t="s">
        <v>62</v>
      </c>
      <c r="B26" s="13"/>
      <c r="C26" s="13"/>
      <c r="D26" s="13"/>
      <c r="E26" s="13"/>
    </row>
    <row r="27" spans="1:5" ht="26.25" customHeight="1">
      <c r="A27" s="23" t="s">
        <v>63</v>
      </c>
      <c r="B27" s="13"/>
      <c r="C27" s="13"/>
      <c r="D27" s="13"/>
      <c r="E27" s="13"/>
    </row>
    <row r="28" spans="1:5" ht="27.75" customHeight="1">
      <c r="A28" s="23" t="s">
        <v>60</v>
      </c>
      <c r="B28" s="13"/>
      <c r="C28" s="13"/>
      <c r="D28" s="13"/>
      <c r="E28" s="13"/>
    </row>
    <row r="29" spans="1:5" ht="32.25" customHeight="1">
      <c r="A29" s="23" t="s">
        <v>61</v>
      </c>
      <c r="B29" s="13"/>
      <c r="C29" s="13"/>
      <c r="D29" s="13"/>
      <c r="E29" s="13"/>
    </row>
    <row r="30" spans="1:5" ht="20.25" customHeight="1">
      <c r="A30" s="23" t="s">
        <v>62</v>
      </c>
      <c r="B30" s="13"/>
      <c r="C30" s="13"/>
      <c r="D30" s="13"/>
      <c r="E30" s="13"/>
    </row>
    <row r="31" spans="1:5" ht="18.75">
      <c r="A31" s="24" t="s">
        <v>64</v>
      </c>
      <c r="B31" s="13"/>
      <c r="C31" s="13"/>
      <c r="D31" s="13"/>
      <c r="E31" s="13"/>
    </row>
    <row r="32" spans="1:5" ht="30" customHeight="1">
      <c r="A32" s="25" t="s">
        <v>65</v>
      </c>
      <c r="B32" s="13"/>
      <c r="C32" s="13"/>
      <c r="D32" s="13"/>
      <c r="E32" s="13"/>
    </row>
    <row r="33" spans="1:5" ht="28.5" customHeight="1">
      <c r="A33" s="25" t="s">
        <v>66</v>
      </c>
      <c r="B33" s="13"/>
      <c r="C33" s="13"/>
      <c r="D33" s="13"/>
      <c r="E33" s="13"/>
    </row>
    <row r="34" spans="1:5" ht="18.75">
      <c r="A34" s="8"/>
      <c r="B34" s="8"/>
      <c r="C34" s="8"/>
      <c r="D34" s="8"/>
      <c r="E34" s="13"/>
    </row>
    <row r="35" spans="1:6" ht="34.5" customHeight="1">
      <c r="A35" s="74"/>
      <c r="B35" s="74"/>
      <c r="C35" s="74"/>
      <c r="D35" s="74"/>
      <c r="E35" s="74"/>
      <c r="F35" s="3"/>
    </row>
    <row r="36" spans="1:8" ht="18.75">
      <c r="A36" s="51"/>
      <c r="B36" s="46"/>
      <c r="C36" s="46"/>
      <c r="D36" s="46"/>
      <c r="E36" s="46"/>
      <c r="G36" s="3"/>
      <c r="H36" s="3"/>
    </row>
  </sheetData>
  <sheetProtection/>
  <mergeCells count="3">
    <mergeCell ref="A2:E2"/>
    <mergeCell ref="A18:E18"/>
    <mergeCell ref="A35:E35"/>
  </mergeCells>
  <printOptions/>
  <pageMargins left="1.5748031496062993" right="0.7480314960629921" top="0.984251968503937" bottom="0.984251968503937" header="0.5118110236220472" footer="0.5118110236220472"/>
  <pageSetup firstPageNumber="32" useFirstPageNumber="1" horizontalDpi="600" verticalDpi="600" orientation="portrait" paperSize="9" scale="74" r:id="rId1"/>
  <headerFooter alignWithMargins="0">
    <oddHeader>&amp;C&amp;"Times New Roman,обычный"&amp;16&amp;P+1&amp;RПродовження додатку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60" zoomScaleNormal="60" zoomScalePageLayoutView="0" workbookViewId="0" topLeftCell="A1">
      <pane xSplit="5" ySplit="7" topLeftCell="F1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15" sqref="L15:M15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1" t="s">
        <v>67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21"/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22"/>
    </row>
    <row r="4" spans="1:13" ht="18.75">
      <c r="A4" s="66" t="s">
        <v>96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33" customHeight="1">
      <c r="A5" s="72" t="s">
        <v>28</v>
      </c>
      <c r="B5" s="13"/>
      <c r="C5" s="13"/>
      <c r="D5" s="13"/>
      <c r="E5" s="13"/>
      <c r="F5" s="73" t="s">
        <v>14</v>
      </c>
      <c r="G5" s="73" t="s">
        <v>15</v>
      </c>
      <c r="H5" s="73" t="s">
        <v>68</v>
      </c>
      <c r="I5" s="73" t="s">
        <v>17</v>
      </c>
      <c r="J5" s="73"/>
      <c r="K5" s="73"/>
      <c r="L5" s="73" t="s">
        <v>73</v>
      </c>
      <c r="M5" s="73"/>
    </row>
    <row r="6" spans="1:13" ht="36.75" customHeight="1">
      <c r="A6" s="72"/>
      <c r="B6" s="13"/>
      <c r="C6" s="13"/>
      <c r="D6" s="13"/>
      <c r="E6" s="13"/>
      <c r="F6" s="73"/>
      <c r="G6" s="73"/>
      <c r="H6" s="73"/>
      <c r="I6" s="73" t="s">
        <v>69</v>
      </c>
      <c r="J6" s="73" t="s">
        <v>70</v>
      </c>
      <c r="K6" s="73"/>
      <c r="L6" s="73" t="s">
        <v>32</v>
      </c>
      <c r="M6" s="73" t="s">
        <v>33</v>
      </c>
    </row>
    <row r="7" spans="1:13" ht="57" customHeight="1">
      <c r="A7" s="72"/>
      <c r="B7" s="13"/>
      <c r="C7" s="13"/>
      <c r="D7" s="13"/>
      <c r="E7" s="13"/>
      <c r="F7" s="73"/>
      <c r="G7" s="73"/>
      <c r="H7" s="73"/>
      <c r="I7" s="73"/>
      <c r="J7" s="13" t="s">
        <v>71</v>
      </c>
      <c r="K7" s="13" t="s">
        <v>72</v>
      </c>
      <c r="L7" s="73"/>
      <c r="M7" s="73"/>
    </row>
    <row r="8" spans="1:13" ht="57" customHeight="1">
      <c r="A8" s="29" t="s">
        <v>108</v>
      </c>
      <c r="B8" s="30"/>
      <c r="C8" s="30"/>
      <c r="D8" s="30"/>
      <c r="E8" s="30"/>
      <c r="F8" s="31">
        <v>2779</v>
      </c>
      <c r="G8" s="31">
        <v>2648.8</v>
      </c>
      <c r="H8" s="31">
        <v>1631</v>
      </c>
      <c r="I8" s="31">
        <v>3138.2</v>
      </c>
      <c r="J8" s="32"/>
      <c r="K8" s="32"/>
      <c r="L8" s="31">
        <f>I8/F8</f>
        <v>1.1292551277437928</v>
      </c>
      <c r="M8" s="31">
        <f>I8/G8</f>
        <v>1.1847629115070974</v>
      </c>
    </row>
    <row r="9" spans="1:13" ht="93.75">
      <c r="A9" s="14" t="s">
        <v>74</v>
      </c>
      <c r="B9" s="13"/>
      <c r="C9" s="13"/>
      <c r="D9" s="13"/>
      <c r="E9" s="13"/>
      <c r="F9" s="54">
        <v>26703.5</v>
      </c>
      <c r="G9" s="54">
        <v>12686.7</v>
      </c>
      <c r="H9" s="54">
        <v>14661.4</v>
      </c>
      <c r="I9" s="54">
        <v>20297.6</v>
      </c>
      <c r="J9" s="54"/>
      <c r="K9" s="54"/>
      <c r="L9" s="31">
        <f aca="true" t="shared" si="0" ref="L9:L17">I9/F9</f>
        <v>0.7601100979272379</v>
      </c>
      <c r="M9" s="31">
        <f aca="true" t="shared" si="1" ref="M9:M17">I9/G9</f>
        <v>1.5999117185714171</v>
      </c>
    </row>
    <row r="10" spans="1:13" ht="75">
      <c r="A10" s="14" t="s">
        <v>75</v>
      </c>
      <c r="B10" s="13"/>
      <c r="C10" s="13"/>
      <c r="D10" s="13"/>
      <c r="E10" s="13"/>
      <c r="F10" s="55">
        <v>15</v>
      </c>
      <c r="G10" s="55">
        <v>15</v>
      </c>
      <c r="H10" s="55">
        <v>15</v>
      </c>
      <c r="I10" s="55">
        <v>15</v>
      </c>
      <c r="J10" s="55"/>
      <c r="K10" s="55"/>
      <c r="L10" s="31">
        <f t="shared" si="0"/>
        <v>1</v>
      </c>
      <c r="M10" s="31">
        <f t="shared" si="1"/>
        <v>1</v>
      </c>
    </row>
    <row r="11" spans="1:13" ht="75">
      <c r="A11" s="23" t="s">
        <v>76</v>
      </c>
      <c r="B11" s="13"/>
      <c r="C11" s="13"/>
      <c r="D11" s="13"/>
      <c r="E11" s="13"/>
      <c r="F11" s="54">
        <v>1488.5</v>
      </c>
      <c r="G11" s="54">
        <v>1568.3</v>
      </c>
      <c r="H11" s="54">
        <v>804.3</v>
      </c>
      <c r="I11" s="54">
        <v>1864.4</v>
      </c>
      <c r="J11" s="54"/>
      <c r="K11" s="54"/>
      <c r="L11" s="31">
        <f t="shared" si="0"/>
        <v>1.2525361101780317</v>
      </c>
      <c r="M11" s="31">
        <f t="shared" si="1"/>
        <v>1.1888031626602054</v>
      </c>
    </row>
    <row r="12" spans="1:13" ht="37.5">
      <c r="A12" s="23" t="s">
        <v>78</v>
      </c>
      <c r="B12" s="13"/>
      <c r="C12" s="13"/>
      <c r="D12" s="13"/>
      <c r="E12" s="13"/>
      <c r="F12" s="54">
        <v>1082</v>
      </c>
      <c r="G12" s="54">
        <v>1211</v>
      </c>
      <c r="H12" s="54">
        <v>656.7</v>
      </c>
      <c r="I12" s="54">
        <v>1492.7</v>
      </c>
      <c r="J12" s="54"/>
      <c r="K12" s="54"/>
      <c r="L12" s="31">
        <f t="shared" si="0"/>
        <v>1.3795748613678374</v>
      </c>
      <c r="M12" s="31">
        <f t="shared" si="1"/>
        <v>1.232617671345995</v>
      </c>
    </row>
    <row r="13" spans="1:13" ht="37.5">
      <c r="A13" s="23" t="s">
        <v>77</v>
      </c>
      <c r="B13" s="13"/>
      <c r="C13" s="13"/>
      <c r="D13" s="13"/>
      <c r="E13" s="13"/>
      <c r="F13" s="54">
        <v>406.5</v>
      </c>
      <c r="G13" s="54">
        <v>357.3</v>
      </c>
      <c r="H13" s="54">
        <v>147.6</v>
      </c>
      <c r="I13" s="54">
        <v>371.7</v>
      </c>
      <c r="J13" s="54"/>
      <c r="K13" s="54"/>
      <c r="L13" s="31">
        <f t="shared" si="0"/>
        <v>0.914391143911439</v>
      </c>
      <c r="M13" s="31">
        <f t="shared" si="1"/>
        <v>1.0403022670025188</v>
      </c>
    </row>
    <row r="14" spans="1:13" ht="75">
      <c r="A14" s="23" t="s">
        <v>79</v>
      </c>
      <c r="B14" s="13"/>
      <c r="C14" s="13"/>
      <c r="D14" s="13"/>
      <c r="E14" s="13"/>
      <c r="F14" s="54">
        <v>8269</v>
      </c>
      <c r="G14" s="54">
        <v>8713</v>
      </c>
      <c r="H14" s="54">
        <v>8937</v>
      </c>
      <c r="I14" s="54">
        <v>10358</v>
      </c>
      <c r="J14" s="54"/>
      <c r="K14" s="54"/>
      <c r="L14" s="31">
        <f t="shared" si="0"/>
        <v>1.252630305962027</v>
      </c>
      <c r="M14" s="31">
        <f>I14/G14</f>
        <v>1.1887983472971422</v>
      </c>
    </row>
    <row r="15" spans="1:13" ht="56.25">
      <c r="A15" s="23" t="s">
        <v>80</v>
      </c>
      <c r="B15" s="13"/>
      <c r="C15" s="13"/>
      <c r="D15" s="13"/>
      <c r="E15" s="13"/>
      <c r="F15" s="54"/>
      <c r="G15" s="54"/>
      <c r="H15" s="54"/>
      <c r="I15" s="54"/>
      <c r="J15" s="54"/>
      <c r="K15" s="54"/>
      <c r="L15" s="31"/>
      <c r="M15" s="31"/>
    </row>
    <row r="16" spans="1:13" s="1" customFormat="1" ht="56.25" hidden="1">
      <c r="A16" s="34" t="s">
        <v>97</v>
      </c>
      <c r="B16" s="30"/>
      <c r="C16" s="30"/>
      <c r="D16" s="30"/>
      <c r="E16" s="30"/>
      <c r="F16" s="56"/>
      <c r="G16" s="56"/>
      <c r="H16" s="56"/>
      <c r="I16" s="56"/>
      <c r="J16" s="56"/>
      <c r="K16" s="56"/>
      <c r="L16" s="31" t="e">
        <f t="shared" si="0"/>
        <v>#DIV/0!</v>
      </c>
      <c r="M16" s="31" t="e">
        <f t="shared" si="1"/>
        <v>#DIV/0!</v>
      </c>
    </row>
    <row r="17" spans="1:13" ht="75">
      <c r="A17" s="23" t="s">
        <v>81</v>
      </c>
      <c r="B17" s="13"/>
      <c r="C17" s="13"/>
      <c r="D17" s="13"/>
      <c r="E17" s="13"/>
      <c r="F17" s="54">
        <v>130900</v>
      </c>
      <c r="G17" s="54">
        <v>62189.7</v>
      </c>
      <c r="H17" s="54">
        <v>143739</v>
      </c>
      <c r="I17" s="54">
        <v>99498</v>
      </c>
      <c r="J17" s="54"/>
      <c r="K17" s="54"/>
      <c r="L17" s="31">
        <f t="shared" si="0"/>
        <v>0.7601069518716578</v>
      </c>
      <c r="M17" s="31">
        <f t="shared" si="1"/>
        <v>1.599911239320981</v>
      </c>
    </row>
    <row r="18" spans="1:13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heetProtection/>
  <mergeCells count="11">
    <mergeCell ref="G5:G7"/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</mergeCells>
  <printOptions/>
  <pageMargins left="1.5748031496062993" right="0" top="0.5905511811023623" bottom="0" header="0" footer="0"/>
  <pageSetup firstPageNumber="34" useFirstPageNumber="1" fitToHeight="1" fitToWidth="1" horizontalDpi="600" verticalDpi="600" orientation="portrait" paperSize="9" scale="61" r:id="rId1"/>
  <headerFooter alignWithMargins="0">
    <oddHeader>&amp;C&amp;"Times New Roman,обычный"&amp;16&amp;P&amp;RПродовження додатку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O21" sqref="O21:O22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9.003906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21" t="s">
        <v>82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/>
      <c r="L2" s="26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78" t="s">
        <v>83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"/>
    </row>
    <row r="5" spans="1:13" ht="24" customHeight="1">
      <c r="A5" s="67"/>
      <c r="B5" s="16"/>
      <c r="C5" s="16"/>
      <c r="D5" s="16"/>
      <c r="E5" s="16"/>
      <c r="F5" s="62" t="s">
        <v>84</v>
      </c>
      <c r="G5" s="62" t="s">
        <v>85</v>
      </c>
      <c r="H5" s="62" t="s">
        <v>0</v>
      </c>
      <c r="I5" s="62" t="s">
        <v>86</v>
      </c>
      <c r="J5" s="62"/>
      <c r="K5" s="62"/>
      <c r="L5" s="62"/>
      <c r="M5" s="8"/>
    </row>
    <row r="6" spans="1:13" ht="27.75" customHeight="1">
      <c r="A6" s="67"/>
      <c r="B6" s="16"/>
      <c r="C6" s="16"/>
      <c r="D6" s="16"/>
      <c r="E6" s="16"/>
      <c r="F6" s="62"/>
      <c r="G6" s="62"/>
      <c r="H6" s="62"/>
      <c r="I6" s="62" t="s">
        <v>1</v>
      </c>
      <c r="J6" s="62" t="s">
        <v>2</v>
      </c>
      <c r="K6" s="62" t="s">
        <v>3</v>
      </c>
      <c r="L6" s="62" t="s">
        <v>4</v>
      </c>
      <c r="M6" s="8"/>
    </row>
    <row r="7" spans="1:13" ht="48" customHeight="1">
      <c r="A7" s="67"/>
      <c r="B7" s="16"/>
      <c r="C7" s="16"/>
      <c r="D7" s="16"/>
      <c r="E7" s="16"/>
      <c r="F7" s="62"/>
      <c r="G7" s="62"/>
      <c r="H7" s="62"/>
      <c r="I7" s="62"/>
      <c r="J7" s="62"/>
      <c r="K7" s="62"/>
      <c r="L7" s="62"/>
      <c r="M7" s="8"/>
    </row>
    <row r="8" spans="1:13" ht="32.25" customHeight="1">
      <c r="A8" s="72" t="s">
        <v>88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8"/>
    </row>
    <row r="9" spans="1:13" ht="93.75">
      <c r="A9" s="17" t="s">
        <v>87</v>
      </c>
      <c r="B9" s="16"/>
      <c r="C9" s="16"/>
      <c r="D9" s="16"/>
      <c r="E9" s="16"/>
      <c r="F9" s="16" t="s">
        <v>113</v>
      </c>
      <c r="G9" s="16" t="s">
        <v>113</v>
      </c>
      <c r="H9" s="16" t="s">
        <v>113</v>
      </c>
      <c r="I9" s="16" t="s">
        <v>113</v>
      </c>
      <c r="J9" s="16" t="s">
        <v>113</v>
      </c>
      <c r="K9" s="16" t="s">
        <v>113</v>
      </c>
      <c r="L9" s="16" t="s">
        <v>113</v>
      </c>
      <c r="M9" s="8"/>
    </row>
    <row r="10" spans="1:13" ht="18.75">
      <c r="A10" s="62" t="s">
        <v>89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8"/>
    </row>
    <row r="11" spans="1:13" ht="93.75">
      <c r="A11" s="53" t="s">
        <v>90</v>
      </c>
      <c r="B11" s="16"/>
      <c r="C11" s="16"/>
      <c r="D11" s="16"/>
      <c r="E11" s="16"/>
      <c r="F11" s="16" t="s">
        <v>113</v>
      </c>
      <c r="G11" s="16" t="s">
        <v>113</v>
      </c>
      <c r="H11" s="16" t="s">
        <v>113</v>
      </c>
      <c r="I11" s="16" t="s">
        <v>113</v>
      </c>
      <c r="J11" s="16" t="s">
        <v>113</v>
      </c>
      <c r="K11" s="16" t="s">
        <v>113</v>
      </c>
      <c r="L11" s="16" t="s">
        <v>113</v>
      </c>
      <c r="M11" s="8"/>
    </row>
    <row r="12" spans="1:13" ht="18.75">
      <c r="A12" s="23" t="s">
        <v>91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8"/>
    </row>
    <row r="13" spans="1:13" ht="18.75">
      <c r="A13" s="23" t="s">
        <v>91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8"/>
    </row>
    <row r="14" spans="1:13" ht="18.75">
      <c r="A14" s="23" t="s">
        <v>91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8"/>
    </row>
    <row r="15" spans="1:13" ht="18.75">
      <c r="A15" s="81" t="s">
        <v>117</v>
      </c>
      <c r="B15" s="81"/>
      <c r="C15" s="81"/>
      <c r="D15" s="81"/>
      <c r="E15" s="81"/>
      <c r="F15" s="81"/>
      <c r="G15" s="18"/>
      <c r="H15" s="18"/>
      <c r="I15" s="18"/>
      <c r="J15" s="18"/>
      <c r="K15" s="18"/>
      <c r="L15" s="18"/>
      <c r="M15" s="8"/>
    </row>
    <row r="16" spans="1:12" ht="39.75" customHeight="1">
      <c r="A16" s="63"/>
      <c r="B16" s="63"/>
      <c r="C16" s="63"/>
      <c r="D16" s="63"/>
      <c r="E16" s="63"/>
      <c r="F16" s="63"/>
      <c r="G16" s="76" t="s">
        <v>115</v>
      </c>
      <c r="H16" s="76"/>
      <c r="I16" s="76"/>
      <c r="J16" s="75" t="s">
        <v>114</v>
      </c>
      <c r="K16" s="71"/>
      <c r="L16" s="8"/>
    </row>
    <row r="17" spans="1:13" ht="18.75">
      <c r="A17" s="64"/>
      <c r="B17" s="64"/>
      <c r="C17" s="64"/>
      <c r="D17" s="64"/>
      <c r="E17" s="64"/>
      <c r="F17" s="64"/>
      <c r="G17" s="82" t="s">
        <v>116</v>
      </c>
      <c r="H17" s="83"/>
      <c r="I17" s="83"/>
      <c r="K17" s="3"/>
      <c r="L17" s="3"/>
      <c r="M17" s="8"/>
    </row>
    <row r="18" spans="1:13" ht="18.75">
      <c r="A18" s="27"/>
      <c r="B18" s="18"/>
      <c r="C18" s="18"/>
      <c r="D18" s="18"/>
      <c r="E18" s="18"/>
      <c r="F18" s="18"/>
      <c r="G18" s="18"/>
      <c r="H18" s="77"/>
      <c r="I18" s="77"/>
      <c r="J18" s="18"/>
      <c r="K18" s="77"/>
      <c r="L18" s="77"/>
      <c r="M18" s="8"/>
    </row>
    <row r="19" spans="1:12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19">
    <mergeCell ref="K18:L18"/>
    <mergeCell ref="H18:I18"/>
    <mergeCell ref="A4:L4"/>
    <mergeCell ref="H5:H7"/>
    <mergeCell ref="I6:I7"/>
    <mergeCell ref="A5:A7"/>
    <mergeCell ref="F5:F7"/>
    <mergeCell ref="G5:G7"/>
    <mergeCell ref="A15:F16"/>
    <mergeCell ref="G17:I17"/>
    <mergeCell ref="A17:F17"/>
    <mergeCell ref="I5:L5"/>
    <mergeCell ref="J6:J7"/>
    <mergeCell ref="K6:K7"/>
    <mergeCell ref="L6:L7"/>
    <mergeCell ref="A8:L8"/>
    <mergeCell ref="A10:L10"/>
    <mergeCell ref="J16:K16"/>
    <mergeCell ref="G16:I16"/>
  </mergeCells>
  <printOptions/>
  <pageMargins left="1.5748031496062993" right="0.7480314960629921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&amp;C&amp;"Times New Roman,обычный"&amp;12 35&amp;RПродовження  додатку 2</oddHead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60" zoomScaleNormal="60" zoomScalePageLayoutView="0" workbookViewId="0" topLeftCell="A16">
      <selection activeCell="M26" sqref="M26"/>
    </sheetView>
  </sheetViews>
  <sheetFormatPr defaultColWidth="9.140625" defaultRowHeight="12.75"/>
  <cols>
    <col min="1" max="1" width="44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86" customWidth="1"/>
    <col min="8" max="8" width="15.57421875" style="0" customWidth="1"/>
    <col min="9" max="9" width="10.28125" style="0" customWidth="1"/>
  </cols>
  <sheetData>
    <row r="1" spans="1:10" ht="18.75">
      <c r="A1" s="18"/>
      <c r="B1" s="18"/>
      <c r="C1" s="18"/>
      <c r="D1" s="18"/>
      <c r="E1" s="18"/>
      <c r="J1" s="3"/>
    </row>
    <row r="2" spans="1:10" ht="18.75">
      <c r="A2" s="18"/>
      <c r="B2" s="18"/>
      <c r="C2" s="18"/>
      <c r="D2" s="18"/>
      <c r="E2" s="18"/>
      <c r="F2" s="21"/>
      <c r="H2" s="8" t="s">
        <v>9</v>
      </c>
      <c r="J2" s="3"/>
    </row>
    <row r="3" spans="1:10" ht="24" customHeight="1">
      <c r="A3" s="18"/>
      <c r="B3" s="18"/>
      <c r="C3" s="18"/>
      <c r="D3" s="18"/>
      <c r="E3" s="18"/>
      <c r="F3" s="18"/>
      <c r="G3" s="87"/>
      <c r="I3" s="3"/>
      <c r="J3" s="3"/>
    </row>
    <row r="4" spans="1:10" ht="18.75">
      <c r="A4" s="66" t="s">
        <v>103</v>
      </c>
      <c r="B4" s="66"/>
      <c r="C4" s="66"/>
      <c r="D4" s="66"/>
      <c r="E4" s="66"/>
      <c r="F4" s="66"/>
      <c r="G4" s="66"/>
      <c r="H4" s="66"/>
      <c r="I4" s="4"/>
      <c r="J4" s="4"/>
    </row>
    <row r="5" spans="1:10" ht="41.25" customHeight="1">
      <c r="A5" s="72" t="s">
        <v>28</v>
      </c>
      <c r="B5" s="73" t="s">
        <v>14</v>
      </c>
      <c r="C5" s="73"/>
      <c r="D5" s="73" t="s">
        <v>15</v>
      </c>
      <c r="E5" s="73"/>
      <c r="F5" s="73" t="s">
        <v>37</v>
      </c>
      <c r="G5" s="73" t="s">
        <v>29</v>
      </c>
      <c r="H5" s="73"/>
      <c r="I5" s="3"/>
      <c r="J5" s="3"/>
    </row>
    <row r="6" spans="1:10" ht="155.25" customHeight="1">
      <c r="A6" s="72"/>
      <c r="B6" s="13" t="s">
        <v>41</v>
      </c>
      <c r="C6" s="14" t="s">
        <v>38</v>
      </c>
      <c r="D6" s="13" t="s">
        <v>41</v>
      </c>
      <c r="E6" s="14" t="s">
        <v>38</v>
      </c>
      <c r="F6" s="73"/>
      <c r="G6" s="88" t="s">
        <v>41</v>
      </c>
      <c r="H6" s="14" t="s">
        <v>38</v>
      </c>
      <c r="I6" s="3"/>
      <c r="J6" s="3"/>
    </row>
    <row r="7" spans="1:10" ht="18.75">
      <c r="A7" s="28" t="s">
        <v>104</v>
      </c>
      <c r="B7" s="33">
        <v>2779</v>
      </c>
      <c r="C7" s="39"/>
      <c r="D7" s="33">
        <v>2648.8</v>
      </c>
      <c r="E7" s="39"/>
      <c r="F7" s="40">
        <v>1631</v>
      </c>
      <c r="G7" s="89">
        <v>3138.2</v>
      </c>
      <c r="H7" s="39"/>
      <c r="I7" s="3"/>
      <c r="J7" s="3"/>
    </row>
    <row r="8" spans="1:10" ht="37.5">
      <c r="A8" s="14" t="s">
        <v>39</v>
      </c>
      <c r="B8" s="33">
        <v>26703.5</v>
      </c>
      <c r="C8" s="11"/>
      <c r="D8" s="33">
        <v>12686.7</v>
      </c>
      <c r="E8" s="11"/>
      <c r="F8" s="33">
        <v>14661.4</v>
      </c>
      <c r="G8" s="89">
        <v>20297.6</v>
      </c>
      <c r="H8" s="11"/>
      <c r="I8" s="3"/>
      <c r="J8" s="3"/>
    </row>
    <row r="9" spans="1:10" ht="37.5">
      <c r="A9" s="14" t="s">
        <v>40</v>
      </c>
      <c r="B9" s="36">
        <v>15</v>
      </c>
      <c r="C9" s="37"/>
      <c r="D9" s="36">
        <v>15</v>
      </c>
      <c r="E9" s="37"/>
      <c r="F9" s="36">
        <v>15</v>
      </c>
      <c r="G9" s="90">
        <v>15</v>
      </c>
      <c r="H9" s="37"/>
      <c r="I9" s="3"/>
      <c r="J9" s="3"/>
    </row>
    <row r="10" spans="1:8" ht="37.5">
      <c r="A10" s="14" t="s">
        <v>42</v>
      </c>
      <c r="B10" s="33">
        <v>2500.5</v>
      </c>
      <c r="C10" s="13">
        <v>0.9</v>
      </c>
      <c r="D10" s="33">
        <v>2376.9</v>
      </c>
      <c r="E10" s="13">
        <v>0.897</v>
      </c>
      <c r="F10" s="33">
        <v>1443.8</v>
      </c>
      <c r="G10" s="89">
        <v>2863.6</v>
      </c>
      <c r="H10" s="13">
        <v>0.912</v>
      </c>
    </row>
    <row r="11" spans="1:8" ht="35.25" customHeight="1">
      <c r="A11" s="13" t="s">
        <v>43</v>
      </c>
      <c r="B11" s="33"/>
      <c r="C11" s="13"/>
      <c r="D11" s="33"/>
      <c r="E11" s="13"/>
      <c r="F11" s="33"/>
      <c r="G11" s="89"/>
      <c r="H11" s="13"/>
    </row>
    <row r="12" spans="1:8" ht="37.5">
      <c r="A12" s="14" t="s">
        <v>112</v>
      </c>
      <c r="B12" s="33">
        <v>23942.5</v>
      </c>
      <c r="C12" s="13">
        <v>8.616</v>
      </c>
      <c r="D12" s="33">
        <v>10043.2</v>
      </c>
      <c r="E12" s="13">
        <v>3.792</v>
      </c>
      <c r="F12" s="33">
        <v>13030.4</v>
      </c>
      <c r="G12" s="89">
        <v>17164.8</v>
      </c>
      <c r="H12" s="13">
        <v>5.47</v>
      </c>
    </row>
    <row r="13" spans="1:8" ht="33.75" customHeight="1">
      <c r="A13" s="13" t="s">
        <v>109</v>
      </c>
      <c r="B13" s="33">
        <v>23942.5</v>
      </c>
      <c r="C13" s="13">
        <v>8.616</v>
      </c>
      <c r="D13" s="33">
        <v>10043.2</v>
      </c>
      <c r="E13" s="13">
        <v>3.792</v>
      </c>
      <c r="F13" s="33">
        <v>13030.4</v>
      </c>
      <c r="G13" s="89">
        <v>17164.8</v>
      </c>
      <c r="H13" s="13">
        <v>5.47</v>
      </c>
    </row>
    <row r="14" spans="1:8" ht="39.75" customHeight="1">
      <c r="A14" s="13" t="s">
        <v>44</v>
      </c>
      <c r="B14" s="44"/>
      <c r="C14" s="45"/>
      <c r="D14" s="44"/>
      <c r="E14" s="45"/>
      <c r="F14" s="44"/>
      <c r="G14" s="91"/>
      <c r="H14" s="45"/>
    </row>
    <row r="15" spans="1:8" ht="30" customHeight="1">
      <c r="A15" s="14" t="s">
        <v>45</v>
      </c>
      <c r="B15" s="44"/>
      <c r="C15" s="45"/>
      <c r="D15" s="44"/>
      <c r="E15" s="45"/>
      <c r="F15" s="44"/>
      <c r="G15" s="91"/>
      <c r="H15" s="45"/>
    </row>
    <row r="16" spans="1:8" ht="36" customHeight="1">
      <c r="A16" s="13" t="s">
        <v>46</v>
      </c>
      <c r="B16" s="44"/>
      <c r="C16" s="45"/>
      <c r="D16" s="44"/>
      <c r="E16" s="45"/>
      <c r="F16" s="44"/>
      <c r="G16" s="91"/>
      <c r="H16" s="45"/>
    </row>
    <row r="17" spans="1:8" ht="31.5" customHeight="1">
      <c r="A17" s="13" t="s">
        <v>92</v>
      </c>
      <c r="B17" s="44"/>
      <c r="C17" s="45"/>
      <c r="D17" s="44"/>
      <c r="E17" s="45"/>
      <c r="F17" s="44"/>
      <c r="G17" s="91"/>
      <c r="H17" s="45"/>
    </row>
    <row r="18" spans="1:8" ht="37.5">
      <c r="A18" s="14" t="s">
        <v>49</v>
      </c>
      <c r="B18" s="33">
        <v>978.3</v>
      </c>
      <c r="C18" s="13">
        <v>0.352</v>
      </c>
      <c r="D18" s="33">
        <v>916.4</v>
      </c>
      <c r="E18" s="13">
        <v>0.346</v>
      </c>
      <c r="F18" s="33">
        <v>586.2</v>
      </c>
      <c r="G18" s="89">
        <v>1119</v>
      </c>
      <c r="H18" s="13">
        <v>0.357</v>
      </c>
    </row>
    <row r="19" spans="1:8" ht="33.75" customHeight="1">
      <c r="A19" s="13" t="s">
        <v>47</v>
      </c>
      <c r="B19" s="38">
        <v>30.9</v>
      </c>
      <c r="C19" s="15">
        <v>0.011</v>
      </c>
      <c r="D19" s="38">
        <v>33</v>
      </c>
      <c r="E19" s="15">
        <v>0.012</v>
      </c>
      <c r="F19" s="38">
        <v>13.3</v>
      </c>
      <c r="G19" s="92">
        <v>40.7</v>
      </c>
      <c r="H19" s="15">
        <v>0.013</v>
      </c>
    </row>
    <row r="20" spans="1:8" ht="33.75" customHeight="1">
      <c r="A20" s="13" t="s">
        <v>44</v>
      </c>
      <c r="B20" s="38">
        <v>747.4</v>
      </c>
      <c r="C20" s="15">
        <v>0.269</v>
      </c>
      <c r="D20" s="38">
        <v>699</v>
      </c>
      <c r="E20" s="15">
        <v>0.264</v>
      </c>
      <c r="F20" s="38">
        <v>455.3</v>
      </c>
      <c r="G20" s="92">
        <v>858.5</v>
      </c>
      <c r="H20" s="15">
        <v>0.274</v>
      </c>
    </row>
    <row r="21" spans="1:8" ht="31.5" customHeight="1">
      <c r="A21" s="14" t="s">
        <v>45</v>
      </c>
      <c r="B21" s="38">
        <v>165.4</v>
      </c>
      <c r="C21" s="15">
        <v>0.06</v>
      </c>
      <c r="D21" s="38">
        <v>153.8</v>
      </c>
      <c r="E21" s="15">
        <v>0.058</v>
      </c>
      <c r="F21" s="38">
        <v>101.6</v>
      </c>
      <c r="G21" s="92">
        <v>188.9</v>
      </c>
      <c r="H21" s="15">
        <v>0.06</v>
      </c>
    </row>
    <row r="22" spans="1:8" ht="32.25" customHeight="1">
      <c r="A22" s="13" t="s">
        <v>46</v>
      </c>
      <c r="B22" s="38">
        <v>2.7</v>
      </c>
      <c r="C22" s="15">
        <v>0.001</v>
      </c>
      <c r="D22" s="38">
        <v>7.9</v>
      </c>
      <c r="E22" s="15">
        <v>0.003</v>
      </c>
      <c r="F22" s="38">
        <v>1.8</v>
      </c>
      <c r="G22" s="92">
        <v>8</v>
      </c>
      <c r="H22" s="15">
        <v>0.003</v>
      </c>
    </row>
    <row r="23" spans="1:8" ht="32.25" customHeight="1">
      <c r="A23" s="13" t="s">
        <v>92</v>
      </c>
      <c r="B23" s="38">
        <v>31.9</v>
      </c>
      <c r="C23" s="15">
        <v>0.011</v>
      </c>
      <c r="D23" s="38">
        <v>22.7</v>
      </c>
      <c r="E23" s="15">
        <v>0.009</v>
      </c>
      <c r="F23" s="38">
        <v>14.2</v>
      </c>
      <c r="G23" s="92">
        <v>22.9</v>
      </c>
      <c r="H23" s="15">
        <v>0.007</v>
      </c>
    </row>
    <row r="24" spans="1:8" ht="31.5" customHeight="1">
      <c r="A24" s="13" t="s">
        <v>48</v>
      </c>
      <c r="B24" s="33">
        <v>152.2</v>
      </c>
      <c r="C24" s="13">
        <v>0.548</v>
      </c>
      <c r="D24" s="33">
        <v>1445.1</v>
      </c>
      <c r="E24" s="13">
        <v>0.545</v>
      </c>
      <c r="F24" s="33">
        <v>857.6</v>
      </c>
      <c r="G24" s="89">
        <v>1744.6</v>
      </c>
      <c r="H24" s="13">
        <v>0.556</v>
      </c>
    </row>
    <row r="25" spans="1:8" ht="31.5" customHeight="1">
      <c r="A25" s="13" t="s">
        <v>47</v>
      </c>
      <c r="B25" s="38">
        <v>111.2</v>
      </c>
      <c r="C25" s="15">
        <v>0.04</v>
      </c>
      <c r="D25" s="38">
        <v>76</v>
      </c>
      <c r="E25" s="15">
        <v>0.029</v>
      </c>
      <c r="F25" s="38">
        <v>43.9</v>
      </c>
      <c r="G25" s="92">
        <v>109.4</v>
      </c>
      <c r="H25" s="15">
        <v>0.035</v>
      </c>
    </row>
    <row r="26" spans="1:8" ht="30" customHeight="1">
      <c r="A26" s="13" t="s">
        <v>44</v>
      </c>
      <c r="B26" s="38">
        <v>584.4</v>
      </c>
      <c r="C26" s="15">
        <v>0.21</v>
      </c>
      <c r="D26" s="38">
        <v>609.3</v>
      </c>
      <c r="E26" s="15">
        <v>0.23</v>
      </c>
      <c r="F26" s="38">
        <v>334.7</v>
      </c>
      <c r="G26" s="92">
        <v>725.7</v>
      </c>
      <c r="H26" s="15">
        <v>0.231</v>
      </c>
    </row>
    <row r="27" spans="1:8" ht="31.5" customHeight="1">
      <c r="A27" s="14" t="s">
        <v>45</v>
      </c>
      <c r="B27" s="38">
        <v>121.7</v>
      </c>
      <c r="C27" s="15">
        <v>0.044</v>
      </c>
      <c r="D27" s="38">
        <v>124.4</v>
      </c>
      <c r="E27" s="15">
        <v>0.047</v>
      </c>
      <c r="F27" s="38">
        <v>67.8</v>
      </c>
      <c r="G27" s="92">
        <v>148.2</v>
      </c>
      <c r="H27" s="15">
        <v>0.047</v>
      </c>
    </row>
    <row r="28" spans="1:8" ht="36" customHeight="1">
      <c r="A28" s="13" t="s">
        <v>46</v>
      </c>
      <c r="B28" s="38">
        <v>11</v>
      </c>
      <c r="C28" s="15">
        <v>0.004</v>
      </c>
      <c r="D28" s="38">
        <v>31.2</v>
      </c>
      <c r="E28" s="15">
        <v>0.011</v>
      </c>
      <c r="F28" s="38">
        <v>7.4</v>
      </c>
      <c r="G28" s="92">
        <v>31.5</v>
      </c>
      <c r="H28" s="15">
        <v>0.01</v>
      </c>
    </row>
    <row r="29" spans="1:8" ht="33.75" customHeight="1">
      <c r="A29" s="13" t="s">
        <v>92</v>
      </c>
      <c r="B29" s="38">
        <v>693.9</v>
      </c>
      <c r="C29" s="15">
        <v>0.25</v>
      </c>
      <c r="D29" s="38">
        <v>604.2</v>
      </c>
      <c r="E29" s="15">
        <v>0.228</v>
      </c>
      <c r="F29" s="38">
        <v>403.8</v>
      </c>
      <c r="G29" s="92">
        <v>729.8</v>
      </c>
      <c r="H29" s="15">
        <v>0.233</v>
      </c>
    </row>
    <row r="30" spans="1:8" ht="37.5">
      <c r="A30" s="14" t="s">
        <v>93</v>
      </c>
      <c r="B30" s="33"/>
      <c r="C30" s="13"/>
      <c r="D30" s="33">
        <v>15.4</v>
      </c>
      <c r="E30" s="13">
        <v>0.006</v>
      </c>
      <c r="F30" s="33"/>
      <c r="G30" s="89"/>
      <c r="H30" s="13"/>
    </row>
    <row r="31" spans="1:8" ht="37.5">
      <c r="A31" s="19" t="s">
        <v>94</v>
      </c>
      <c r="B31" s="35"/>
      <c r="C31" s="20"/>
      <c r="D31" s="35"/>
      <c r="E31" s="20"/>
      <c r="F31" s="35"/>
      <c r="G31" s="93"/>
      <c r="H31" s="20"/>
    </row>
    <row r="32" spans="1:8" ht="37.5">
      <c r="A32" s="14" t="s">
        <v>95</v>
      </c>
      <c r="B32" s="33"/>
      <c r="C32" s="13"/>
      <c r="D32" s="33"/>
      <c r="E32" s="13"/>
      <c r="F32" s="33"/>
      <c r="G32" s="89"/>
      <c r="H32" s="13"/>
    </row>
    <row r="33" spans="1:8" ht="18.75">
      <c r="A33" s="18"/>
      <c r="B33" s="18"/>
      <c r="C33" s="18"/>
      <c r="D33" s="18"/>
      <c r="E33" s="18"/>
      <c r="F33" s="18"/>
      <c r="G33" s="87"/>
      <c r="H33" s="18"/>
    </row>
    <row r="34" spans="1:12" ht="18.75" customHeight="1">
      <c r="A34" s="84"/>
      <c r="B34" s="52"/>
      <c r="C34" s="52"/>
      <c r="D34" s="52"/>
      <c r="E34" s="52"/>
      <c r="F34" s="52"/>
      <c r="G34" s="87"/>
      <c r="H34" s="18"/>
      <c r="I34" s="18"/>
      <c r="J34" s="18"/>
      <c r="K34" s="18"/>
      <c r="L34" s="18"/>
    </row>
    <row r="35" spans="1:9" ht="18.75">
      <c r="A35" s="85"/>
      <c r="B35" s="48"/>
      <c r="C35" s="49"/>
      <c r="D35" s="50"/>
      <c r="E35" s="50"/>
      <c r="F35" s="48"/>
      <c r="H35" s="49"/>
      <c r="I35" s="8"/>
    </row>
    <row r="36" spans="1:12" ht="18.75">
      <c r="A36" s="85"/>
      <c r="B36" s="47"/>
      <c r="C36" s="64"/>
      <c r="D36" s="64"/>
      <c r="E36" s="64"/>
      <c r="F36" s="47"/>
      <c r="K36" s="3"/>
      <c r="L36" s="3"/>
    </row>
    <row r="37" spans="1:8" ht="12.75">
      <c r="A37" s="3"/>
      <c r="B37" s="3"/>
      <c r="C37" s="3"/>
      <c r="D37" s="3"/>
      <c r="E37" s="3"/>
      <c r="F37" s="2"/>
      <c r="G37" s="95"/>
      <c r="H37" s="2"/>
    </row>
    <row r="38" spans="1:8" ht="12.75">
      <c r="A38" s="3"/>
      <c r="B38" s="3"/>
      <c r="C38" s="3"/>
      <c r="D38" s="3"/>
      <c r="E38" s="3"/>
      <c r="F38" s="3"/>
      <c r="G38" s="94"/>
      <c r="H38" s="3"/>
    </row>
    <row r="39" spans="1:8" ht="12.75">
      <c r="A39" s="3"/>
      <c r="B39" s="3"/>
      <c r="C39" s="3"/>
      <c r="D39" s="3"/>
      <c r="E39" s="3"/>
      <c r="F39" s="3"/>
      <c r="G39" s="94"/>
      <c r="H39" s="3"/>
    </row>
    <row r="40" spans="1:8" ht="12.75">
      <c r="A40" s="3"/>
      <c r="B40" s="3"/>
      <c r="C40" s="3"/>
      <c r="D40" s="3"/>
      <c r="E40" s="3"/>
      <c r="F40" s="3"/>
      <c r="G40" s="94"/>
      <c r="H40" s="3"/>
    </row>
    <row r="41" spans="1:8" ht="12.75">
      <c r="A41" s="3"/>
      <c r="B41" s="3"/>
      <c r="C41" s="3"/>
      <c r="D41" s="3"/>
      <c r="E41" s="3"/>
      <c r="F41" s="3"/>
      <c r="G41" s="94"/>
      <c r="H41" s="3"/>
    </row>
    <row r="42" spans="1:8" ht="12.75">
      <c r="A42" s="3"/>
      <c r="B42" s="3"/>
      <c r="C42" s="3"/>
      <c r="D42" s="3"/>
      <c r="E42" s="3"/>
      <c r="F42" s="3"/>
      <c r="G42" s="94"/>
      <c r="H42" s="3"/>
    </row>
    <row r="43" spans="1:8" ht="12.75">
      <c r="A43" s="3"/>
      <c r="B43" s="3"/>
      <c r="C43" s="3"/>
      <c r="D43" s="3"/>
      <c r="E43" s="3"/>
      <c r="F43" s="3"/>
      <c r="G43" s="94"/>
      <c r="H43" s="3"/>
    </row>
    <row r="44" spans="1:8" ht="12.75">
      <c r="A44" s="3"/>
      <c r="B44" s="3"/>
      <c r="C44" s="3"/>
      <c r="D44" s="3"/>
      <c r="E44" s="3"/>
      <c r="F44" s="3"/>
      <c r="G44" s="94"/>
      <c r="H44" s="3"/>
    </row>
    <row r="45" spans="1:8" ht="12.75">
      <c r="A45" s="3"/>
      <c r="B45" s="3"/>
      <c r="C45" s="3"/>
      <c r="D45" s="3"/>
      <c r="E45" s="3"/>
      <c r="F45" s="3"/>
      <c r="G45" s="94"/>
      <c r="H45" s="3"/>
    </row>
    <row r="46" spans="1:8" ht="12.75">
      <c r="A46" s="3"/>
      <c r="B46" s="3"/>
      <c r="C46" s="3"/>
      <c r="D46" s="3"/>
      <c r="E46" s="3"/>
      <c r="F46" s="3"/>
      <c r="G46" s="94"/>
      <c r="H46" s="3"/>
    </row>
    <row r="47" spans="1:8" ht="12.75">
      <c r="A47" s="3"/>
      <c r="B47" s="3"/>
      <c r="C47" s="3"/>
      <c r="D47" s="3"/>
      <c r="E47" s="3"/>
      <c r="F47" s="3"/>
      <c r="G47" s="94"/>
      <c r="H47" s="3"/>
    </row>
    <row r="48" spans="1:8" ht="12.75">
      <c r="A48" s="3"/>
      <c r="B48" s="3"/>
      <c r="C48" s="3"/>
      <c r="D48" s="3"/>
      <c r="E48" s="3"/>
      <c r="F48" s="3"/>
      <c r="G48" s="94"/>
      <c r="H48" s="3"/>
    </row>
    <row r="49" spans="1:8" ht="12.75">
      <c r="A49" s="3"/>
      <c r="B49" s="3"/>
      <c r="C49" s="3"/>
      <c r="D49" s="3"/>
      <c r="E49" s="3"/>
      <c r="F49" s="3"/>
      <c r="G49" s="94"/>
      <c r="H49" s="3"/>
    </row>
  </sheetData>
  <sheetProtection/>
  <mergeCells count="8">
    <mergeCell ref="A34:A36"/>
    <mergeCell ref="C36:E36"/>
    <mergeCell ref="A4:H4"/>
    <mergeCell ref="A5:A6"/>
    <mergeCell ref="B5:C5"/>
    <mergeCell ref="D5:E5"/>
    <mergeCell ref="F5:F6"/>
    <mergeCell ref="G5:H5"/>
  </mergeCells>
  <printOptions/>
  <pageMargins left="1.5748031496062993" right="0" top="0" bottom="0" header="0" footer="0"/>
  <pageSetup fitToHeight="1" fitToWidth="1" horizontalDpi="600" verticalDpi="600" orientation="portrait" paperSize="9" scale="60" r:id="rId1"/>
  <headerFooter>
    <oddHeader>&amp;C36&amp;RПродовження додатку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2019-10-10T06:48:45Z</cp:lastPrinted>
  <dcterms:created xsi:type="dcterms:W3CDTF">1996-10-08T23:32:33Z</dcterms:created>
  <dcterms:modified xsi:type="dcterms:W3CDTF">2019-10-11T12:13:23Z</dcterms:modified>
  <cp:category/>
  <cp:version/>
  <cp:contentType/>
  <cp:contentStatus/>
</cp:coreProperties>
</file>