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ydenko_n\Desktop\Робочі документи  по ПТУ\2017\ЛІМІТИ 2017\Ліміти листопад 2017 ПТНЗ 24,12,6,2\"/>
    </mc:Choice>
  </mc:AlternateContent>
  <bookViews>
    <workbookView xWindow="390" yWindow="525" windowWidth="19815" windowHeight="7365"/>
  </bookViews>
  <sheets>
    <sheet name="додаток 1" sheetId="2" r:id="rId1"/>
  </sheets>
  <definedNames>
    <definedName name="_xlnm.Print_Area" localSheetId="0">'додаток 1'!$A$1:$AH$20</definedName>
  </definedNames>
  <calcPr calcId="162913" refMode="R1C1"/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J16" i="2"/>
  <c r="K16" i="2"/>
  <c r="L16" i="2"/>
  <c r="M16" i="2"/>
  <c r="B16" i="2"/>
  <c r="N18" i="2" l="1"/>
  <c r="N17" i="2"/>
  <c r="N16" i="2" s="1"/>
  <c r="B13" i="2" l="1"/>
  <c r="B12" i="2" s="1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C13" i="2"/>
  <c r="C12" i="2" s="1"/>
  <c r="D13" i="2"/>
  <c r="D12" i="2" s="1"/>
  <c r="E13" i="2"/>
  <c r="E12" i="2" s="1"/>
  <c r="F13" i="2"/>
  <c r="F12" i="2" s="1"/>
  <c r="G13" i="2"/>
  <c r="G12" i="2" s="1"/>
  <c r="H13" i="2"/>
  <c r="H12" i="2" s="1"/>
  <c r="I13" i="2"/>
  <c r="I12" i="2" s="1"/>
  <c r="J13" i="2"/>
  <c r="J12" i="2" s="1"/>
  <c r="K13" i="2"/>
  <c r="K12" i="2" s="1"/>
  <c r="L13" i="2"/>
  <c r="L12" i="2" s="1"/>
  <c r="M13" i="2"/>
  <c r="M12" i="2" s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N15" i="2"/>
  <c r="N14" i="2"/>
  <c r="N13" i="2" l="1"/>
  <c r="N12" i="2" s="1"/>
</calcChain>
</file>

<file path=xl/sharedStrings.xml><?xml version="1.0" encoding="utf-8"?>
<sst xmlns="http://schemas.openxmlformats.org/spreadsheetml/2006/main" count="29" uniqueCount="27">
  <si>
    <t>Додаток  1</t>
  </si>
  <si>
    <t>до рішення виконавчого</t>
  </si>
  <si>
    <t>від ____________№ _______</t>
  </si>
  <si>
    <t>ЛІМІТИ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</si>
  <si>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</si>
  <si>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</si>
  <si>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</si>
  <si>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</si>
  <si>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</si>
  <si>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</si>
  <si>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</si>
  <si>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</si>
  <si>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</si>
  <si>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</si>
  <si>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</si>
  <si>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</si>
  <si>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</si>
  <si>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</si>
  <si>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навчальний  та інші корпуси</t>
  </si>
  <si>
    <t>гуртожиток</t>
  </si>
  <si>
    <t>(Постачальник  Дирекція "Котельня Північного промвузла"ПАТ "Сумське НВО")</t>
  </si>
  <si>
    <t>ДПТНЗ "Сумський центр професійно-технічної освіти з дизайну та сфери послуг "</t>
  </si>
  <si>
    <t xml:space="preserve">комітету </t>
  </si>
  <si>
    <t>Загальний фонд всього в т.ч.</t>
  </si>
  <si>
    <t>Спеціальний фонд всього в т.ч.</t>
  </si>
  <si>
    <t>Начальник управління освіти і науки                                                  А.М.Данильченко</t>
  </si>
  <si>
    <t xml:space="preserve"> споживання теплової енергії   по  професійно -технічних закладах  на 2017 рік (Гкал)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</si>
</sst>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46">
    <xf numFmtId="0" fontId="0" fillId="0" borderId="0" xfId="0"/>
    <xf numFmtId="164" fontId="27" fillId="24" borderId="0" xfId="0" applyNumberFormat="1" applyFont="1" applyFill="1" applyAlignment="1">
      <alignment horizontal="center"/>
    </xf>
    <xf numFmtId="166" fontId="24" fillId="24" borderId="0" xfId="0" applyNumberFormat="1" applyFont="1" applyFill="1" applyBorder="1" applyAlignment="1">
      <alignment horizontal="center" vertical="top" wrapText="1"/>
    </xf>
    <xf numFmtId="164" fontId="22" fillId="24" borderId="0" xfId="0" applyNumberFormat="1" applyFont="1" applyFill="1" applyAlignment="1"/>
    <xf numFmtId="164" fontId="27" fillId="24" borderId="0" xfId="0" applyNumberFormat="1" applyFont="1" applyFill="1" applyBorder="1" applyAlignment="1">
      <alignment horizontal="center" vertical="center" wrapText="1"/>
    </xf>
    <xf numFmtId="164" fontId="26" fillId="24" borderId="0" xfId="0" applyNumberFormat="1" applyFont="1" applyFill="1" applyAlignment="1"/>
    <xf numFmtId="164" fontId="27" fillId="25" borderId="0" xfId="0" applyNumberFormat="1" applyFont="1" applyFill="1" applyAlignment="1">
      <alignment horizontal="center"/>
    </xf>
    <xf numFmtId="166" fontId="24" fillId="25" borderId="0" xfId="0" applyNumberFormat="1" applyFont="1" applyFill="1" applyBorder="1" applyAlignment="1">
      <alignment horizontal="center" vertical="center" wrapText="1"/>
    </xf>
    <xf numFmtId="166" fontId="24" fillId="25" borderId="0" xfId="0" applyNumberFormat="1" applyFont="1" applyFill="1" applyBorder="1" applyAlignment="1">
      <alignment horizontal="center" vertical="top" wrapText="1"/>
    </xf>
    <xf numFmtId="164" fontId="22" fillId="25" borderId="0" xfId="0" applyNumberFormat="1" applyFont="1" applyFill="1" applyAlignment="1"/>
    <xf numFmtId="164" fontId="27" fillId="25" borderId="0" xfId="0" applyNumberFormat="1" applyFont="1" applyFill="1" applyBorder="1" applyAlignment="1">
      <alignment horizontal="center" vertical="center" wrapText="1"/>
    </xf>
    <xf numFmtId="164" fontId="26" fillId="25" borderId="0" xfId="0" applyNumberFormat="1" applyFont="1" applyFill="1" applyAlignment="1"/>
    <xf numFmtId="164" fontId="28" fillId="25" borderId="0" xfId="0" applyNumberFormat="1" applyFont="1" applyFill="1" applyAlignment="1">
      <alignment horizontal="center"/>
    </xf>
    <xf numFmtId="164" fontId="21" fillId="25" borderId="0" xfId="0" applyNumberFormat="1" applyFont="1" applyFill="1" applyAlignment="1">
      <alignment horizontal="center"/>
    </xf>
    <xf numFmtId="166" fontId="23" fillId="25" borderId="0" xfId="0" applyNumberFormat="1" applyFont="1" applyFill="1" applyAlignment="1">
      <alignment horizontal="center"/>
    </xf>
    <xf numFmtId="165" fontId="23" fillId="25" borderId="0" xfId="0" applyNumberFormat="1" applyFont="1" applyFill="1" applyAlignment="1">
      <alignment horizontal="center"/>
    </xf>
    <xf numFmtId="166" fontId="22" fillId="25" borderId="0" xfId="0" applyNumberFormat="1" applyFont="1" applyFill="1" applyAlignment="1">
      <alignment horizontal="center" vertical="center" wrapText="1"/>
    </xf>
    <xf numFmtId="166" fontId="23" fillId="24" borderId="0" xfId="0" applyNumberFormat="1" applyFont="1" applyFill="1" applyAlignment="1">
      <alignment horizontal="center"/>
    </xf>
    <xf numFmtId="165" fontId="23" fillId="24" borderId="0" xfId="0" applyNumberFormat="1" applyFont="1" applyFill="1" applyAlignment="1">
      <alignment horizontal="center"/>
    </xf>
    <xf numFmtId="2" fontId="23" fillId="25" borderId="0" xfId="0" applyNumberFormat="1" applyFont="1" applyFill="1" applyAlignment="1">
      <alignment horizontal="center"/>
    </xf>
    <xf numFmtId="164" fontId="25" fillId="25" borderId="0" xfId="0" applyNumberFormat="1" applyFont="1" applyFill="1" applyAlignment="1">
      <alignment horizontal="center" vertical="center" wrapText="1"/>
    </xf>
    <xf numFmtId="164" fontId="26" fillId="25" borderId="0" xfId="0" applyNumberFormat="1" applyFont="1" applyFill="1" applyBorder="1" applyAlignment="1">
      <alignment horizontal="center" vertical="center" wrapText="1"/>
    </xf>
    <xf numFmtId="164" fontId="22" fillId="25" borderId="0" xfId="0" applyNumberFormat="1" applyFont="1" applyFill="1" applyAlignment="1">
      <alignment horizontal="center"/>
    </xf>
    <xf numFmtId="164" fontId="26" fillId="25" borderId="0" xfId="0" applyNumberFormat="1" applyFont="1" applyFill="1" applyAlignment="1">
      <alignment horizontal="center"/>
    </xf>
    <xf numFmtId="166" fontId="24" fillId="24" borderId="11" xfId="0" applyNumberFormat="1" applyFont="1" applyFill="1" applyBorder="1" applyAlignment="1">
      <alignment horizontal="center" vertical="center" wrapText="1"/>
    </xf>
    <xf numFmtId="0" fontId="27" fillId="26" borderId="0" xfId="0" applyFont="1" applyFill="1"/>
    <xf numFmtId="164" fontId="21" fillId="24" borderId="0" xfId="0" applyNumberFormat="1" applyFont="1" applyFill="1" applyAlignment="1">
      <alignment horizontal="center"/>
    </xf>
    <xf numFmtId="0" fontId="27" fillId="26" borderId="0" xfId="0" applyFont="1" applyFill="1" applyBorder="1"/>
    <xf numFmtId="164" fontId="25" fillId="25" borderId="0" xfId="0" applyNumberFormat="1" applyFont="1" applyFill="1" applyBorder="1" applyAlignment="1">
      <alignment horizontal="center" vertical="center" wrapText="1"/>
    </xf>
    <xf numFmtId="166" fontId="29" fillId="26" borderId="0" xfId="0" applyNumberFormat="1" applyFont="1" applyFill="1" applyBorder="1" applyAlignment="1">
      <alignment horizontal="center" vertical="center" wrapText="1"/>
    </xf>
    <xf numFmtId="164" fontId="21" fillId="25" borderId="0" xfId="0" applyNumberFormat="1" applyFont="1" applyFill="1" applyBorder="1" applyAlignment="1">
      <alignment horizontal="center"/>
    </xf>
    <xf numFmtId="166" fontId="30" fillId="25" borderId="10" xfId="0" applyNumberFormat="1" applyFont="1" applyFill="1" applyBorder="1" applyAlignment="1">
      <alignment horizontal="center" vertical="center" wrapText="1"/>
    </xf>
    <xf numFmtId="166" fontId="30" fillId="24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left" vertical="center" wrapText="1"/>
    </xf>
    <xf numFmtId="166" fontId="23" fillId="25" borderId="10" xfId="0" applyNumberFormat="1" applyFont="1" applyFill="1" applyBorder="1" applyAlignment="1">
      <alignment horizontal="left" vertical="center" wrapText="1"/>
    </xf>
    <xf numFmtId="166" fontId="29" fillId="26" borderId="12" xfId="0" applyNumberFormat="1" applyFont="1" applyFill="1" applyBorder="1" applyAlignment="1">
      <alignment horizontal="center" vertical="center"/>
    </xf>
    <xf numFmtId="166" fontId="29" fillId="26" borderId="12" xfId="0" applyNumberFormat="1" applyFont="1" applyFill="1" applyBorder="1" applyAlignment="1">
      <alignment horizontal="center" vertical="center" wrapText="1"/>
    </xf>
    <xf numFmtId="166" fontId="23" fillId="25" borderId="11" xfId="0" applyNumberFormat="1" applyFont="1" applyFill="1" applyBorder="1" applyAlignment="1">
      <alignment horizontal="center" vertical="center" wrapText="1"/>
    </xf>
    <xf numFmtId="166" fontId="23" fillId="25" borderId="13" xfId="0" applyNumberFormat="1" applyFont="1" applyFill="1" applyBorder="1" applyAlignment="1">
      <alignment horizontal="left" vertical="center" wrapText="1"/>
    </xf>
    <xf numFmtId="166" fontId="23" fillId="25" borderId="14" xfId="0" applyNumberFormat="1" applyFont="1" applyFill="1" applyBorder="1" applyAlignment="1">
      <alignment horizontal="center" vertical="center" wrapText="1"/>
    </xf>
    <xf numFmtId="164" fontId="22" fillId="25" borderId="0" xfId="0" applyNumberFormat="1" applyFont="1" applyFill="1" applyBorder="1" applyAlignment="1">
      <alignment horizontal="center"/>
    </xf>
    <xf numFmtId="164" fontId="27" fillId="25" borderId="0" xfId="0" applyNumberFormat="1" applyFont="1" applyFill="1" applyBorder="1" applyAlignment="1">
      <alignment horizontal="center"/>
    </xf>
    <xf numFmtId="164" fontId="27" fillId="25" borderId="0" xfId="0" applyNumberFormat="1" applyFont="1" applyFill="1" applyBorder="1" applyAlignment="1">
      <alignment horizontal="left"/>
    </xf>
    <xf numFmtId="166" fontId="22" fillId="25" borderId="0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view="pageBreakPreview" topLeftCell="A7" zoomScaleNormal="100" zoomScaleSheetLayoutView="100" workbookViewId="0">
      <selection activeCell="M19" sqref="M19"/>
    </sheetView>
  </sheetViews>
  <sheetFormatPr defaultRowHeight="15" x14ac:dyDescent="0.25"/>
  <cols>
    <col min="1" max="1" width="17.125" style="13" customWidth="1"/>
    <col min="2" max="2" width="7.625" style="26" customWidth="1"/>
    <col min="3" max="3" width="8.375" style="13" customWidth="1"/>
    <col min="4" max="4" width="9.5" style="13" customWidth="1"/>
    <col min="5" max="5" width="7.375" style="13" customWidth="1"/>
    <col min="6" max="6" width="7.5" style="13" customWidth="1"/>
    <col min="7" max="7" width="7.75" style="13" customWidth="1"/>
    <col min="8" max="8" width="7.125" style="13" customWidth="1"/>
    <col min="9" max="9" width="7.5" style="13" customWidth="1"/>
    <col min="10" max="10" width="8.25" style="13" customWidth="1"/>
    <col min="11" max="13" width="7.875" style="13" customWidth="1"/>
    <col min="14" max="14" width="10.625" style="13" customWidth="1"/>
    <col min="15" max="38" width="10.75" style="13" hidden="1" customWidth="1"/>
    <col min="39" max="39" width="13" style="13" hidden="1" customWidth="1"/>
    <col min="40" max="1024" width="8.5" style="13" customWidth="1"/>
    <col min="1025" max="16384" width="9" style="25"/>
  </cols>
  <sheetData>
    <row r="1" spans="1:39" s="13" customFormat="1" x14ac:dyDescent="0.25">
      <c r="A1" s="6"/>
      <c r="B1" s="1"/>
      <c r="C1" s="6"/>
      <c r="D1" s="6"/>
      <c r="E1" s="6"/>
      <c r="F1" s="6"/>
      <c r="G1" s="6"/>
      <c r="H1" s="6"/>
      <c r="I1" s="6"/>
      <c r="J1" s="6"/>
      <c r="K1" s="6"/>
      <c r="L1" s="42" t="s">
        <v>0</v>
      </c>
      <c r="M1" s="42"/>
      <c r="N1" s="42"/>
    </row>
    <row r="2" spans="1:39" s="13" customFormat="1" x14ac:dyDescent="0.25">
      <c r="A2" s="6"/>
      <c r="B2" s="1"/>
      <c r="C2" s="6"/>
      <c r="D2" s="6"/>
      <c r="E2" s="6"/>
      <c r="F2" s="6"/>
      <c r="G2" s="6"/>
      <c r="H2" s="6"/>
      <c r="I2" s="6"/>
      <c r="J2" s="6"/>
      <c r="K2" s="6"/>
      <c r="L2" s="43" t="s">
        <v>1</v>
      </c>
      <c r="M2" s="43"/>
      <c r="N2" s="43"/>
    </row>
    <row r="3" spans="1:39" s="13" customFormat="1" x14ac:dyDescent="0.25">
      <c r="A3" s="6"/>
      <c r="B3" s="1"/>
      <c r="C3" s="6"/>
      <c r="D3" s="6"/>
      <c r="E3" s="6"/>
      <c r="F3" s="6"/>
      <c r="G3" s="6"/>
      <c r="H3" s="6"/>
      <c r="I3" s="6"/>
      <c r="J3" s="6"/>
      <c r="K3" s="6"/>
      <c r="L3" s="43" t="s">
        <v>22</v>
      </c>
      <c r="M3" s="43"/>
      <c r="N3" s="43"/>
    </row>
    <row r="4" spans="1:39" s="13" customFormat="1" x14ac:dyDescent="0.25">
      <c r="A4" s="6"/>
      <c r="B4" s="1"/>
      <c r="C4" s="6"/>
      <c r="D4" s="6"/>
      <c r="E4" s="6"/>
      <c r="F4" s="6"/>
      <c r="G4" s="6"/>
      <c r="H4" s="6"/>
      <c r="I4" s="6"/>
      <c r="J4" s="6"/>
      <c r="K4" s="6"/>
      <c r="L4" s="43" t="s">
        <v>2</v>
      </c>
      <c r="M4" s="43"/>
      <c r="N4" s="43"/>
    </row>
    <row r="5" spans="1:39" s="13" customFormat="1" ht="8.25" customHeight="1" x14ac:dyDescent="0.25">
      <c r="A5" s="6"/>
      <c r="B5" s="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39" s="13" customFormat="1" ht="20.25" customHeight="1" x14ac:dyDescent="0.2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39" s="13" customFormat="1" ht="16.5" customHeight="1" x14ac:dyDescent="0.2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39" s="13" customFormat="1" ht="16.5" customHeight="1" x14ac:dyDescent="0.2">
      <c r="A8" s="16"/>
      <c r="B8" s="45" t="s">
        <v>20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39" s="15" customFormat="1" ht="12.75" hidden="1" x14ac:dyDescent="0.2">
      <c r="A9" s="7"/>
      <c r="B9" s="2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9" s="15" customFormat="1" ht="12.75" hidden="1" x14ac:dyDescent="0.2">
      <c r="A10" s="7"/>
      <c r="B10" s="2"/>
      <c r="C10" s="8"/>
      <c r="D10" s="8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39" s="13" customFormat="1" ht="12" x14ac:dyDescent="0.2">
      <c r="A11" s="31" t="s">
        <v>17</v>
      </c>
      <c r="B11" s="32" t="s">
        <v>4</v>
      </c>
      <c r="C11" s="31" t="s">
        <v>5</v>
      </c>
      <c r="D11" s="31" t="s">
        <v>6</v>
      </c>
      <c r="E11" s="31" t="s">
        <v>7</v>
      </c>
      <c r="F11" s="31" t="s">
        <v>8</v>
      </c>
      <c r="G11" s="31" t="s">
        <v>9</v>
      </c>
      <c r="H11" s="31" t="s">
        <v>10</v>
      </c>
      <c r="I11" s="31" t="s">
        <v>11</v>
      </c>
      <c r="J11" s="31" t="s">
        <v>12</v>
      </c>
      <c r="K11" s="31" t="s">
        <v>13</v>
      </c>
      <c r="L11" s="31" t="s">
        <v>14</v>
      </c>
      <c r="M11" s="31" t="s">
        <v>15</v>
      </c>
      <c r="N11" s="31" t="s">
        <v>16</v>
      </c>
    </row>
    <row r="12" spans="1:39" s="15" customFormat="1" ht="63.75" x14ac:dyDescent="0.2">
      <c r="A12" s="33" t="s">
        <v>21</v>
      </c>
      <c r="B12" s="24">
        <f>B13+B16</f>
        <v>147.54999999999998</v>
      </c>
      <c r="C12" s="24">
        <f t="shared" ref="C12:N12" si="0">C13+C16</f>
        <v>167.42</v>
      </c>
      <c r="D12" s="24">
        <f t="shared" si="0"/>
        <v>97.27</v>
      </c>
      <c r="E12" s="24">
        <f t="shared" si="0"/>
        <v>35.76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42.4</v>
      </c>
      <c r="L12" s="24">
        <f t="shared" si="0"/>
        <v>116</v>
      </c>
      <c r="M12" s="24">
        <f t="shared" si="0"/>
        <v>149.1</v>
      </c>
      <c r="N12" s="24">
        <f t="shared" si="0"/>
        <v>755.49999999999989</v>
      </c>
      <c r="O12" s="14"/>
      <c r="AJ12" s="15">
        <v>22.917000000000002</v>
      </c>
      <c r="AK12" s="15">
        <v>364</v>
      </c>
      <c r="AL12" s="15">
        <v>364</v>
      </c>
      <c r="AM12" s="15">
        <v>392373.07199999999</v>
      </c>
    </row>
    <row r="13" spans="1:39" s="15" customFormat="1" ht="25.5" x14ac:dyDescent="0.2">
      <c r="A13" s="34" t="s">
        <v>23</v>
      </c>
      <c r="B13" s="24">
        <f>B14+B15</f>
        <v>131.85</v>
      </c>
      <c r="C13" s="24">
        <f t="shared" ref="C13:AM13" si="1">C14+C15</f>
        <v>151.72</v>
      </c>
      <c r="D13" s="24">
        <f t="shared" si="1"/>
        <v>83.57</v>
      </c>
      <c r="E13" s="24">
        <f t="shared" si="1"/>
        <v>29.759999999999998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36</v>
      </c>
      <c r="L13" s="24">
        <f t="shared" si="1"/>
        <v>97.3</v>
      </c>
      <c r="M13" s="24">
        <f t="shared" si="1"/>
        <v>130.4</v>
      </c>
      <c r="N13" s="24">
        <f t="shared" si="1"/>
        <v>660.59999999999991</v>
      </c>
      <c r="O13" s="24">
        <f t="shared" si="1"/>
        <v>0</v>
      </c>
      <c r="P13" s="24">
        <f t="shared" si="1"/>
        <v>0</v>
      </c>
      <c r="Q13" s="24">
        <f t="shared" si="1"/>
        <v>0</v>
      </c>
      <c r="R13" s="24">
        <f t="shared" si="1"/>
        <v>0</v>
      </c>
      <c r="S13" s="24">
        <f t="shared" si="1"/>
        <v>0</v>
      </c>
      <c r="T13" s="24">
        <f t="shared" si="1"/>
        <v>0</v>
      </c>
      <c r="U13" s="24">
        <f t="shared" si="1"/>
        <v>0</v>
      </c>
      <c r="V13" s="24">
        <f t="shared" si="1"/>
        <v>0</v>
      </c>
      <c r="W13" s="24">
        <f t="shared" si="1"/>
        <v>0</v>
      </c>
      <c r="X13" s="24">
        <f t="shared" si="1"/>
        <v>0</v>
      </c>
      <c r="Y13" s="24">
        <f t="shared" si="1"/>
        <v>0</v>
      </c>
      <c r="Z13" s="24">
        <f t="shared" si="1"/>
        <v>0</v>
      </c>
      <c r="AA13" s="24">
        <f t="shared" si="1"/>
        <v>0</v>
      </c>
      <c r="AB13" s="24">
        <f t="shared" si="1"/>
        <v>0</v>
      </c>
      <c r="AC13" s="24">
        <f t="shared" si="1"/>
        <v>0</v>
      </c>
      <c r="AD13" s="24">
        <f t="shared" si="1"/>
        <v>0</v>
      </c>
      <c r="AE13" s="24">
        <f t="shared" si="1"/>
        <v>0</v>
      </c>
      <c r="AF13" s="24">
        <f t="shared" si="1"/>
        <v>0</v>
      </c>
      <c r="AG13" s="24">
        <f t="shared" si="1"/>
        <v>0</v>
      </c>
      <c r="AH13" s="24">
        <f t="shared" si="1"/>
        <v>0</v>
      </c>
      <c r="AI13" s="24">
        <f t="shared" si="1"/>
        <v>0</v>
      </c>
      <c r="AJ13" s="24">
        <f t="shared" si="1"/>
        <v>0</v>
      </c>
      <c r="AK13" s="24">
        <f t="shared" si="1"/>
        <v>0</v>
      </c>
      <c r="AL13" s="24">
        <f t="shared" si="1"/>
        <v>0</v>
      </c>
      <c r="AM13" s="24">
        <f t="shared" si="1"/>
        <v>0</v>
      </c>
    </row>
    <row r="14" spans="1:39" s="15" customFormat="1" ht="25.5" x14ac:dyDescent="0.2">
      <c r="A14" s="35" t="s">
        <v>18</v>
      </c>
      <c r="B14" s="36">
        <v>73.55</v>
      </c>
      <c r="C14" s="37">
        <v>92.42</v>
      </c>
      <c r="D14" s="37">
        <v>40.270000000000003</v>
      </c>
      <c r="E14" s="37">
        <v>15.36</v>
      </c>
      <c r="F14" s="37"/>
      <c r="G14" s="37"/>
      <c r="H14" s="37"/>
      <c r="I14" s="37"/>
      <c r="J14" s="37"/>
      <c r="K14" s="37">
        <v>19</v>
      </c>
      <c r="L14" s="37">
        <v>44</v>
      </c>
      <c r="M14" s="37">
        <v>75</v>
      </c>
      <c r="N14" s="38">
        <f>SUM(B14:M14)</f>
        <v>359.6</v>
      </c>
      <c r="O14" s="14"/>
    </row>
    <row r="15" spans="1:39" s="18" customFormat="1" ht="12.75" x14ac:dyDescent="0.2">
      <c r="A15" s="35" t="s">
        <v>19</v>
      </c>
      <c r="B15" s="37">
        <v>58.3</v>
      </c>
      <c r="C15" s="37">
        <v>59.3</v>
      </c>
      <c r="D15" s="37">
        <v>43.3</v>
      </c>
      <c r="E15" s="37">
        <v>14.4</v>
      </c>
      <c r="F15" s="37"/>
      <c r="G15" s="37"/>
      <c r="H15" s="37"/>
      <c r="I15" s="37"/>
      <c r="J15" s="37"/>
      <c r="K15" s="37">
        <v>17</v>
      </c>
      <c r="L15" s="37">
        <v>53.3</v>
      </c>
      <c r="M15" s="37">
        <v>55.4</v>
      </c>
      <c r="N15" s="38">
        <f>SUM(B15:M15)</f>
        <v>300.99999999999994</v>
      </c>
      <c r="O15" s="17"/>
    </row>
    <row r="16" spans="1:39" s="15" customFormat="1" ht="25.5" x14ac:dyDescent="0.2">
      <c r="A16" s="34" t="s">
        <v>24</v>
      </c>
      <c r="B16" s="24">
        <f>B17+B18</f>
        <v>15.7</v>
      </c>
      <c r="C16" s="24">
        <f t="shared" ref="C16:N16" si="2">C17+C18</f>
        <v>15.7</v>
      </c>
      <c r="D16" s="24">
        <f t="shared" si="2"/>
        <v>13.7</v>
      </c>
      <c r="E16" s="24">
        <f t="shared" si="2"/>
        <v>6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6.4</v>
      </c>
      <c r="L16" s="24">
        <f t="shared" si="2"/>
        <v>18.7</v>
      </c>
      <c r="M16" s="24">
        <f t="shared" si="2"/>
        <v>18.7</v>
      </c>
      <c r="N16" s="24">
        <f t="shared" si="2"/>
        <v>94.9</v>
      </c>
      <c r="O16" s="24">
        <f t="shared" ref="O16:AM16" si="3">O17+O18</f>
        <v>0</v>
      </c>
      <c r="P16" s="24">
        <f t="shared" si="3"/>
        <v>0</v>
      </c>
      <c r="Q16" s="24">
        <f t="shared" si="3"/>
        <v>0</v>
      </c>
      <c r="R16" s="24">
        <f t="shared" si="3"/>
        <v>0</v>
      </c>
      <c r="S16" s="24">
        <f t="shared" si="3"/>
        <v>0</v>
      </c>
      <c r="T16" s="24">
        <f t="shared" si="3"/>
        <v>0</v>
      </c>
      <c r="U16" s="24">
        <f t="shared" si="3"/>
        <v>0</v>
      </c>
      <c r="V16" s="24">
        <f t="shared" si="3"/>
        <v>0</v>
      </c>
      <c r="W16" s="24">
        <f t="shared" si="3"/>
        <v>0</v>
      </c>
      <c r="X16" s="24">
        <f t="shared" si="3"/>
        <v>0</v>
      </c>
      <c r="Y16" s="24">
        <f t="shared" si="3"/>
        <v>0</v>
      </c>
      <c r="Z16" s="24">
        <f t="shared" si="3"/>
        <v>0</v>
      </c>
      <c r="AA16" s="24">
        <f t="shared" si="3"/>
        <v>0</v>
      </c>
      <c r="AB16" s="24">
        <f t="shared" si="3"/>
        <v>0</v>
      </c>
      <c r="AC16" s="24">
        <f t="shared" si="3"/>
        <v>0</v>
      </c>
      <c r="AD16" s="24">
        <f t="shared" si="3"/>
        <v>0</v>
      </c>
      <c r="AE16" s="24">
        <f t="shared" si="3"/>
        <v>0</v>
      </c>
      <c r="AF16" s="24">
        <f t="shared" si="3"/>
        <v>0</v>
      </c>
      <c r="AG16" s="24">
        <f t="shared" si="3"/>
        <v>0</v>
      </c>
      <c r="AH16" s="24">
        <f t="shared" si="3"/>
        <v>0</v>
      </c>
      <c r="AI16" s="24">
        <f t="shared" si="3"/>
        <v>0</v>
      </c>
      <c r="AJ16" s="24">
        <f t="shared" si="3"/>
        <v>0</v>
      </c>
      <c r="AK16" s="24">
        <f t="shared" si="3"/>
        <v>0</v>
      </c>
      <c r="AL16" s="24">
        <f t="shared" si="3"/>
        <v>0</v>
      </c>
      <c r="AM16" s="24">
        <f t="shared" si="3"/>
        <v>0</v>
      </c>
    </row>
    <row r="17" spans="1:1024" s="15" customFormat="1" ht="28.5" customHeight="1" x14ac:dyDescent="0.2">
      <c r="A17" s="35" t="s">
        <v>18</v>
      </c>
      <c r="B17" s="37">
        <v>3.7</v>
      </c>
      <c r="C17" s="37">
        <v>3.7</v>
      </c>
      <c r="D17" s="37">
        <v>3.7</v>
      </c>
      <c r="E17" s="37">
        <v>0.5</v>
      </c>
      <c r="F17" s="37"/>
      <c r="G17" s="37"/>
      <c r="H17" s="37"/>
      <c r="I17" s="37"/>
      <c r="J17" s="37"/>
      <c r="K17" s="37">
        <v>0.7</v>
      </c>
      <c r="L17" s="37">
        <v>3.7</v>
      </c>
      <c r="M17" s="37">
        <v>3.7</v>
      </c>
      <c r="N17" s="38">
        <f>SUM(B17:M17)</f>
        <v>19.7</v>
      </c>
      <c r="O17" s="14"/>
      <c r="AN17" s="19"/>
    </row>
    <row r="18" spans="1:1024" s="15" customFormat="1" ht="12.75" x14ac:dyDescent="0.2">
      <c r="A18" s="39" t="s">
        <v>19</v>
      </c>
      <c r="B18" s="37">
        <v>12</v>
      </c>
      <c r="C18" s="37">
        <v>12</v>
      </c>
      <c r="D18" s="37">
        <v>10</v>
      </c>
      <c r="E18" s="37">
        <v>5.5</v>
      </c>
      <c r="F18" s="37"/>
      <c r="G18" s="37"/>
      <c r="H18" s="37"/>
      <c r="I18" s="37"/>
      <c r="J18" s="37"/>
      <c r="K18" s="37">
        <v>5.7</v>
      </c>
      <c r="L18" s="37">
        <v>15</v>
      </c>
      <c r="M18" s="37">
        <v>15</v>
      </c>
      <c r="N18" s="40">
        <f>SUM(B18:M18)</f>
        <v>75.2</v>
      </c>
      <c r="O18" s="14"/>
      <c r="AN18" s="19"/>
    </row>
    <row r="19" spans="1:1024" s="20" customFormat="1" ht="27.75" customHeight="1" x14ac:dyDescent="0.3">
      <c r="A19" s="21"/>
      <c r="B19" s="3"/>
      <c r="C19" s="9"/>
      <c r="D19" s="9"/>
      <c r="E19" s="9"/>
      <c r="F19" s="9"/>
      <c r="G19" s="22"/>
      <c r="H19" s="22"/>
      <c r="I19" s="9"/>
      <c r="J19" s="9"/>
      <c r="K19" s="9"/>
      <c r="L19" s="12"/>
      <c r="M19" s="12"/>
      <c r="N19" s="10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7"/>
      <c r="BB19" s="28"/>
      <c r="BC19" s="28"/>
      <c r="BD19" s="28"/>
    </row>
    <row r="20" spans="1:1024" s="20" customFormat="1" ht="27.75" customHeight="1" x14ac:dyDescent="0.3">
      <c r="A20" s="41" t="s">
        <v>25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7"/>
      <c r="BB20" s="28"/>
      <c r="BC20" s="28"/>
      <c r="BD20" s="28"/>
    </row>
    <row r="21" spans="1:1024" s="20" customFormat="1" ht="27.75" customHeight="1" x14ac:dyDescent="0.3">
      <c r="A21" s="21"/>
      <c r="B21" s="3"/>
      <c r="C21" s="9"/>
      <c r="D21" s="9"/>
      <c r="E21" s="9"/>
      <c r="F21" s="9"/>
      <c r="G21" s="22"/>
      <c r="H21" s="22"/>
      <c r="I21" s="9"/>
      <c r="J21" s="9"/>
      <c r="K21" s="9"/>
      <c r="L21" s="12"/>
      <c r="M21" s="12"/>
      <c r="N21" s="10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1024" s="20" customFormat="1" ht="27.75" hidden="1" customHeight="1" x14ac:dyDescent="0.2">
      <c r="A22" s="21"/>
      <c r="B22" s="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1024" s="20" customFormat="1" ht="27.75" hidden="1" customHeight="1" x14ac:dyDescent="0.2">
      <c r="A23" s="21"/>
      <c r="B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1:1024" hidden="1" x14ac:dyDescent="0.25">
      <c r="A24" s="6"/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AO24" s="30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</row>
    <row r="25" spans="1:1024" hidden="1" x14ac:dyDescent="0.25">
      <c r="A25" s="6"/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AO25" s="30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</row>
    <row r="26" spans="1:1024" hidden="1" x14ac:dyDescent="0.25">
      <c r="A26" s="6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</row>
    <row r="27" spans="1:1024" hidden="1" x14ac:dyDescent="0.25">
      <c r="A27" s="6"/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</row>
    <row r="28" spans="1:1024" hidden="1" x14ac:dyDescent="0.25">
      <c r="A28" s="6"/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</row>
    <row r="29" spans="1:1024" x14ac:dyDescent="0.25">
      <c r="A29" s="6"/>
      <c r="B29" s="5"/>
      <c r="C29" s="11"/>
      <c r="D29" s="11"/>
      <c r="E29" s="11"/>
      <c r="F29" s="11"/>
      <c r="G29" s="23"/>
      <c r="H29" s="23"/>
      <c r="I29" s="11"/>
      <c r="J29" s="11"/>
      <c r="K29" s="11"/>
      <c r="L29" s="6"/>
      <c r="M29" s="6"/>
      <c r="N29" s="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</row>
    <row r="30" spans="1:1024" x14ac:dyDescent="0.25">
      <c r="A30" s="6"/>
      <c r="B30" s="5"/>
      <c r="C30" s="11"/>
      <c r="D30" s="11"/>
      <c r="E30" s="11"/>
      <c r="F30" s="11"/>
      <c r="G30" s="23"/>
      <c r="H30" s="23"/>
      <c r="I30" s="11"/>
      <c r="J30" s="11"/>
      <c r="K30" s="11"/>
      <c r="L30" s="6"/>
      <c r="M30" s="6"/>
      <c r="N30" s="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</row>
    <row r="31" spans="1:1024" x14ac:dyDescent="0.25">
      <c r="A31" s="6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</row>
  </sheetData>
  <mergeCells count="8">
    <mergeCell ref="A20:N20"/>
    <mergeCell ref="L1:N1"/>
    <mergeCell ref="L2:N2"/>
    <mergeCell ref="L3:N3"/>
    <mergeCell ref="L4:N4"/>
    <mergeCell ref="A6:N6"/>
    <mergeCell ref="A7:N7"/>
    <mergeCell ref="B8:N8"/>
  </mergeCells>
  <pageMargins left="0.78740157480314965" right="0.78740157480314965" top="1.1811023622047245" bottom="0.39370078740157483" header="0" footer="0"/>
  <pageSetup paperSize="9" scale="97" fitToWidth="0" fitToHeight="0" orientation="landscape" verticalDpi="0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Демиденко Наталія Олександрівна</cp:lastModifiedBy>
  <cp:revision>17</cp:revision>
  <cp:lastPrinted>2017-11-07T11:59:51Z</cp:lastPrinted>
  <dcterms:created xsi:type="dcterms:W3CDTF">2016-10-27T05:50:01Z</dcterms:created>
  <dcterms:modified xsi:type="dcterms:W3CDTF">2017-11-08T07:27:17Z</dcterms:modified>
</cp:coreProperties>
</file>