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додаток 4" sheetId="1" r:id="rId1"/>
    <sheet name="додаток  4" sheetId="2" r:id="rId2"/>
  </sheets>
  <definedNames/>
  <calcPr fullCalcOnLoad="1"/>
</workbook>
</file>

<file path=xl/sharedStrings.xml><?xml version="1.0" encoding="utf-8"?>
<sst xmlns="http://schemas.openxmlformats.org/spreadsheetml/2006/main" count="86" uniqueCount="33">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</sst>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</numFmts>
  <fonts count="50">
    <font>
      <sz val="10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96" fontId="1" fillId="0" borderId="0" xfId="0" applyNumberFormat="1" applyFont="1" applyAlignment="1">
      <alignment horizontal="center"/>
    </xf>
    <xf numFmtId="196" fontId="1" fillId="33" borderId="0" xfId="0" applyNumberFormat="1" applyFont="1" applyFill="1" applyAlignment="1">
      <alignment horizontal="center"/>
    </xf>
    <xf numFmtId="196" fontId="2" fillId="0" borderId="0" xfId="0" applyNumberFormat="1" applyFont="1" applyAlignment="1">
      <alignment horizontal="center"/>
    </xf>
    <xf numFmtId="196" fontId="1" fillId="0" borderId="0" xfId="0" applyNumberFormat="1" applyFont="1" applyAlignment="1">
      <alignment/>
    </xf>
    <xf numFmtId="196" fontId="3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197" fontId="5" fillId="33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197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97" fontId="5" fillId="33" borderId="10" xfId="0" applyNumberFormat="1" applyFont="1" applyFill="1" applyBorder="1" applyAlignment="1">
      <alignment horizontal="center" vertical="center" wrapText="1"/>
    </xf>
    <xf numFmtId="197" fontId="5" fillId="33" borderId="10" xfId="0" applyNumberFormat="1" applyFont="1" applyFill="1" applyBorder="1" applyAlignment="1">
      <alignment horizontal="center" vertical="top" wrapText="1"/>
    </xf>
    <xf numFmtId="197" fontId="6" fillId="0" borderId="10" xfId="0" applyNumberFormat="1" applyFont="1" applyBorder="1" applyAlignment="1">
      <alignment horizontal="center" vertical="top" wrapText="1"/>
    </xf>
    <xf numFmtId="197" fontId="5" fillId="0" borderId="11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top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97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top" wrapText="1"/>
    </xf>
    <xf numFmtId="197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/>
    </xf>
    <xf numFmtId="196" fontId="11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6" fontId="11" fillId="0" borderId="0" xfId="0" applyNumberFormat="1" applyFont="1" applyAlignment="1">
      <alignment/>
    </xf>
    <xf numFmtId="196" fontId="11" fillId="0" borderId="0" xfId="0" applyNumberFormat="1" applyFont="1" applyAlignment="1">
      <alignment horizontal="center"/>
    </xf>
    <xf numFmtId="196" fontId="2" fillId="33" borderId="0" xfId="0" applyNumberFormat="1" applyFont="1" applyFill="1" applyAlignment="1">
      <alignment horizontal="center"/>
    </xf>
    <xf numFmtId="0" fontId="6" fillId="34" borderId="10" xfId="52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196" fontId="4" fillId="0" borderId="0" xfId="0" applyNumberFormat="1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zoomScalePageLayoutView="0" workbookViewId="0" topLeftCell="A13">
      <selection activeCell="B19" sqref="B19:M19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5" customFormat="1" ht="16.5" customHeight="1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5" customFormat="1" ht="16.5" customHeight="1">
      <c r="A10" s="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2"/>
      <c r="N11" s="52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>B14+B17</f>
        <v>28.857</v>
      </c>
      <c r="C13" s="12">
        <f aca="true" t="shared" si="0" ref="C13:M13">C14+C17</f>
        <v>27.3</v>
      </c>
      <c r="D13" s="12">
        <f t="shared" si="0"/>
        <v>23.900000000000002</v>
      </c>
      <c r="E13" s="12">
        <f t="shared" si="0"/>
        <v>5.800000000000001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135.957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19.6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4.1</v>
      </c>
      <c r="L14" s="12">
        <f t="shared" si="1"/>
        <v>16.599999999999998</v>
      </c>
      <c r="M14" s="12">
        <f t="shared" si="1"/>
        <v>18.8</v>
      </c>
      <c r="N14" s="12">
        <f aca="true" t="shared" si="2" ref="N14:N62"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>B18+B19</f>
        <v>4.3999999999999995</v>
      </c>
      <c r="C17" s="12">
        <f aca="true" t="shared" si="3" ref="C17:N17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aca="true" t="shared" si="4" ref="C27:M27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14" s="14" customFormat="1" ht="21" customHeight="1">
      <c r="A60" s="32" t="s">
        <v>29</v>
      </c>
      <c r="B60" s="33">
        <f>B13+B20+B27</f>
        <v>30.057</v>
      </c>
      <c r="C60" s="33">
        <f aca="true" t="shared" si="5" ref="C60:M60">C13+C20+C27</f>
        <v>27.5</v>
      </c>
      <c r="D60" s="33">
        <f t="shared" si="5"/>
        <v>25.200000000000003</v>
      </c>
      <c r="E60" s="33">
        <f t="shared" si="5"/>
        <v>6.000000000000001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</v>
      </c>
    </row>
    <row r="61" spans="1:39" s="37" customFormat="1" ht="20.25" customHeight="1">
      <c r="A61" s="34" t="s">
        <v>30</v>
      </c>
      <c r="B61" s="35">
        <f aca="true" t="shared" si="6" ref="B61:AM61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14" s="37" customFormat="1" ht="22.5" customHeight="1">
      <c r="A62" s="34" t="s">
        <v>31</v>
      </c>
      <c r="B62" s="38">
        <f>B17+B24+B31</f>
        <v>5.499999999999999</v>
      </c>
      <c r="C62" s="38">
        <f aca="true" t="shared" si="7" ref="C62:M62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</v>
      </c>
      <c r="G62" s="38">
        <f t="shared" si="7"/>
        <v>0.1</v>
      </c>
      <c r="H62" s="38">
        <f t="shared" si="7"/>
        <v>1.1</v>
      </c>
      <c r="I62" s="38">
        <f t="shared" si="7"/>
        <v>0</v>
      </c>
      <c r="J62" s="38">
        <f t="shared" si="7"/>
        <v>1.1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14" s="37" customFormat="1" ht="27.75" customHeight="1">
      <c r="A63" s="50" t="s">
        <v>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PageLayoutView="0" workbookViewId="0" topLeftCell="A13">
      <selection activeCell="N15" sqref="N15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5" customFormat="1" ht="16.5" customHeight="1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5" customFormat="1" ht="16.5" customHeight="1">
      <c r="A10" s="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2"/>
      <c r="N11" s="52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 aca="true" t="shared" si="0" ref="B13:M13">B14+B17</f>
        <v>28.857</v>
      </c>
      <c r="C13" s="12">
        <f t="shared" si="0"/>
        <v>27.3</v>
      </c>
      <c r="D13" s="12">
        <f t="shared" si="0"/>
        <v>24.900000000000002</v>
      </c>
      <c r="E13" s="12">
        <f t="shared" si="0"/>
        <v>8.108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9.5</v>
      </c>
      <c r="L13" s="12">
        <f t="shared" si="0"/>
        <v>23.599999999999998</v>
      </c>
      <c r="M13" s="12">
        <f t="shared" si="0"/>
        <v>26.099999999999998</v>
      </c>
      <c r="N13" s="12">
        <f>B13+C13+D13+E13+F13+G13+H13+I13+J13+K13+L13+M13</f>
        <v>148.365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20.6</v>
      </c>
      <c r="E14" s="12">
        <f t="shared" si="1"/>
        <v>6.508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6.5</v>
      </c>
      <c r="L14" s="12">
        <f t="shared" si="1"/>
        <v>19.7</v>
      </c>
      <c r="M14" s="12">
        <f t="shared" si="1"/>
        <v>22.4</v>
      </c>
      <c r="N14" s="12">
        <f>B14+C14+D14+E14+F14+G14+H14+I14+J14+K14+L14+M14</f>
        <v>123.16499999999999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15.7</v>
      </c>
      <c r="M15" s="17">
        <v>18.4</v>
      </c>
      <c r="N15" s="12">
        <f>B15+C15+D15+E15+F15+G15+H15+I15+J15+K15+L15+M15</f>
        <v>97.957</v>
      </c>
      <c r="O15" s="13"/>
      <c r="AN15" s="15"/>
      <c r="AO15" s="15"/>
    </row>
    <row r="16" spans="1:41" s="14" customFormat="1" ht="12.75">
      <c r="A16" s="18" t="s">
        <v>23</v>
      </c>
      <c r="B16" s="48">
        <v>4</v>
      </c>
      <c r="C16" s="48">
        <v>3.6</v>
      </c>
      <c r="D16" s="48">
        <v>3.6</v>
      </c>
      <c r="E16" s="48">
        <v>3.008</v>
      </c>
      <c r="F16" s="49"/>
      <c r="G16" s="49"/>
      <c r="H16" s="49"/>
      <c r="I16" s="49"/>
      <c r="J16" s="49"/>
      <c r="K16" s="48">
        <v>3</v>
      </c>
      <c r="L16" s="48">
        <v>4</v>
      </c>
      <c r="M16" s="48">
        <v>4</v>
      </c>
      <c r="N16" s="12">
        <f>B16+C16+D16+E16+F16+G16+H16+I16+J16+K16+L16+M16</f>
        <v>25.208</v>
      </c>
      <c r="O16" s="13"/>
      <c r="AN16" s="15"/>
      <c r="AO16" s="15"/>
    </row>
    <row r="17" spans="1:40" s="14" customFormat="1" ht="25.5">
      <c r="A17" s="11" t="s">
        <v>24</v>
      </c>
      <c r="B17" s="12">
        <f aca="true" t="shared" si="2" ref="B17:N17">B18+B19</f>
        <v>4.3999999999999995</v>
      </c>
      <c r="C17" s="12">
        <f t="shared" si="2"/>
        <v>4.3</v>
      </c>
      <c r="D17" s="12">
        <f t="shared" si="2"/>
        <v>4.3</v>
      </c>
      <c r="E17" s="12">
        <f t="shared" si="2"/>
        <v>1.6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3</v>
      </c>
      <c r="L17" s="12">
        <f t="shared" si="2"/>
        <v>3.9</v>
      </c>
      <c r="M17" s="12">
        <f t="shared" si="2"/>
        <v>3.7</v>
      </c>
      <c r="N17" s="12">
        <f t="shared" si="2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aca="true" t="shared" si="3" ref="N18:N27">B18+C18+D18+E18+F18+G18+H18+I18+J18+K18+L18+M18</f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3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3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3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3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3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3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3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3"/>
        <v>6</v>
      </c>
      <c r="O26" s="13"/>
      <c r="AN26" s="15"/>
    </row>
    <row r="27" spans="1:40" s="14" customFormat="1" ht="78.75" customHeight="1">
      <c r="A27" s="11" t="s">
        <v>27</v>
      </c>
      <c r="B27" s="19">
        <f aca="true" t="shared" si="4" ref="B27:M27">B29+B31</f>
        <v>0.2</v>
      </c>
      <c r="C27" s="19">
        <f t="shared" si="4"/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3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aca="true" t="shared" si="5" ref="N29:N62">B29+C29+D29+E29+F29+G29+H29+I29+J29+K29+L29+M29</f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5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5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5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5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5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5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5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5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5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5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5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5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5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5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5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5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5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5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5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5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5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5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5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5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5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5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5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5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5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5"/>
        <v>0</v>
      </c>
    </row>
    <row r="60" spans="1:14" s="14" customFormat="1" ht="21" customHeight="1">
      <c r="A60" s="32" t="s">
        <v>29</v>
      </c>
      <c r="B60" s="33">
        <f aca="true" t="shared" si="6" ref="B60:M60">B13+B20+B27</f>
        <v>30.057</v>
      </c>
      <c r="C60" s="33">
        <f t="shared" si="6"/>
        <v>27.5</v>
      </c>
      <c r="D60" s="33">
        <f t="shared" si="6"/>
        <v>26.200000000000003</v>
      </c>
      <c r="E60" s="33">
        <f t="shared" si="6"/>
        <v>8.308</v>
      </c>
      <c r="F60" s="33">
        <f t="shared" si="6"/>
        <v>1.3</v>
      </c>
      <c r="G60" s="33">
        <f t="shared" si="6"/>
        <v>0.2</v>
      </c>
      <c r="H60" s="33">
        <f t="shared" si="6"/>
        <v>1.2</v>
      </c>
      <c r="I60" s="33">
        <f t="shared" si="6"/>
        <v>0.1</v>
      </c>
      <c r="J60" s="33">
        <f t="shared" si="6"/>
        <v>1.2</v>
      </c>
      <c r="K60" s="33">
        <f t="shared" si="6"/>
        <v>9.7</v>
      </c>
      <c r="L60" s="33">
        <f t="shared" si="6"/>
        <v>24.9</v>
      </c>
      <c r="M60" s="33">
        <f t="shared" si="6"/>
        <v>26.4</v>
      </c>
      <c r="N60" s="22">
        <f t="shared" si="5"/>
        <v>157.065</v>
      </c>
    </row>
    <row r="61" spans="1:39" s="37" customFormat="1" ht="20.25" customHeight="1">
      <c r="A61" s="34" t="s">
        <v>30</v>
      </c>
      <c r="B61" s="35">
        <f aca="true" t="shared" si="7" ref="B61:M61">B14+B29</f>
        <v>24.557000000000002</v>
      </c>
      <c r="C61" s="35">
        <f t="shared" si="7"/>
        <v>23.1</v>
      </c>
      <c r="D61" s="35">
        <f t="shared" si="7"/>
        <v>20.8</v>
      </c>
      <c r="E61" s="35">
        <f t="shared" si="7"/>
        <v>6.608</v>
      </c>
      <c r="F61" s="35">
        <f t="shared" si="7"/>
        <v>0.2</v>
      </c>
      <c r="G61" s="35">
        <f t="shared" si="7"/>
        <v>0.1</v>
      </c>
      <c r="H61" s="35">
        <f t="shared" si="7"/>
        <v>0.1</v>
      </c>
      <c r="I61" s="35">
        <f t="shared" si="7"/>
        <v>0.1</v>
      </c>
      <c r="J61" s="35">
        <f t="shared" si="7"/>
        <v>0.1</v>
      </c>
      <c r="K61" s="35">
        <f t="shared" si="7"/>
        <v>6.6</v>
      </c>
      <c r="L61" s="35">
        <f t="shared" si="7"/>
        <v>19.9</v>
      </c>
      <c r="M61" s="35">
        <f t="shared" si="7"/>
        <v>22.599999999999998</v>
      </c>
      <c r="N61" s="22">
        <f t="shared" si="5"/>
        <v>124.76499999999999</v>
      </c>
      <c r="O61" s="36">
        <f aca="true" t="shared" si="8" ref="O61:AM61">O14+O29</f>
        <v>0</v>
      </c>
      <c r="P61" s="36">
        <f t="shared" si="8"/>
        <v>0</v>
      </c>
      <c r="Q61" s="36">
        <f t="shared" si="8"/>
        <v>0</v>
      </c>
      <c r="R61" s="36">
        <f t="shared" si="8"/>
        <v>0</v>
      </c>
      <c r="S61" s="36">
        <f t="shared" si="8"/>
        <v>0</v>
      </c>
      <c r="T61" s="36">
        <f t="shared" si="8"/>
        <v>0</v>
      </c>
      <c r="U61" s="36">
        <f t="shared" si="8"/>
        <v>0</v>
      </c>
      <c r="V61" s="36">
        <f t="shared" si="8"/>
        <v>0</v>
      </c>
      <c r="W61" s="36">
        <f t="shared" si="8"/>
        <v>0</v>
      </c>
      <c r="X61" s="36">
        <f t="shared" si="8"/>
        <v>0</v>
      </c>
      <c r="Y61" s="36">
        <f t="shared" si="8"/>
        <v>0</v>
      </c>
      <c r="Z61" s="36">
        <f t="shared" si="8"/>
        <v>0</v>
      </c>
      <c r="AA61" s="36">
        <f t="shared" si="8"/>
        <v>0</v>
      </c>
      <c r="AB61" s="36">
        <f t="shared" si="8"/>
        <v>0</v>
      </c>
      <c r="AC61" s="36">
        <f t="shared" si="8"/>
        <v>0</v>
      </c>
      <c r="AD61" s="36">
        <f t="shared" si="8"/>
        <v>0</v>
      </c>
      <c r="AE61" s="36">
        <f t="shared" si="8"/>
        <v>0</v>
      </c>
      <c r="AF61" s="36">
        <f t="shared" si="8"/>
        <v>0</v>
      </c>
      <c r="AG61" s="36">
        <f t="shared" si="8"/>
        <v>0</v>
      </c>
      <c r="AH61" s="36">
        <f t="shared" si="8"/>
        <v>0</v>
      </c>
      <c r="AI61" s="36">
        <f t="shared" si="8"/>
        <v>0</v>
      </c>
      <c r="AJ61" s="36">
        <f t="shared" si="8"/>
        <v>0</v>
      </c>
      <c r="AK61" s="36">
        <f t="shared" si="8"/>
        <v>0</v>
      </c>
      <c r="AL61" s="36">
        <f t="shared" si="8"/>
        <v>0</v>
      </c>
      <c r="AM61" s="36">
        <f t="shared" si="8"/>
        <v>0</v>
      </c>
    </row>
    <row r="62" spans="1:14" s="37" customFormat="1" ht="22.5" customHeight="1">
      <c r="A62" s="34" t="s">
        <v>31</v>
      </c>
      <c r="B62" s="38">
        <f aca="true" t="shared" si="9" ref="B62:M62">B17+B24+B31</f>
        <v>5.499999999999999</v>
      </c>
      <c r="C62" s="38">
        <f t="shared" si="9"/>
        <v>4.3999999999999995</v>
      </c>
      <c r="D62" s="38">
        <f t="shared" si="9"/>
        <v>5.3999999999999995</v>
      </c>
      <c r="E62" s="38">
        <f t="shared" si="9"/>
        <v>1.7000000000000002</v>
      </c>
      <c r="F62" s="38">
        <f t="shared" si="9"/>
        <v>1.1</v>
      </c>
      <c r="G62" s="38">
        <f t="shared" si="9"/>
        <v>0.1</v>
      </c>
      <c r="H62" s="38">
        <f t="shared" si="9"/>
        <v>1.1</v>
      </c>
      <c r="I62" s="38">
        <f t="shared" si="9"/>
        <v>0</v>
      </c>
      <c r="J62" s="38">
        <f t="shared" si="9"/>
        <v>1.1</v>
      </c>
      <c r="K62" s="38">
        <f t="shared" si="9"/>
        <v>3.1</v>
      </c>
      <c r="L62" s="38">
        <f t="shared" si="9"/>
        <v>5</v>
      </c>
      <c r="M62" s="38">
        <f t="shared" si="9"/>
        <v>3.8000000000000003</v>
      </c>
      <c r="N62" s="22">
        <f t="shared" si="5"/>
        <v>32.300000000000004</v>
      </c>
    </row>
    <row r="63" spans="1:14" s="37" customFormat="1" ht="27.75" customHeight="1">
      <c r="A63" s="50" t="s">
        <v>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0.83" bottom="1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2016-08-30T06:47:42Z</cp:lastPrinted>
  <dcterms:created xsi:type="dcterms:W3CDTF">1996-10-08T23:32:33Z</dcterms:created>
  <dcterms:modified xsi:type="dcterms:W3CDTF">2016-10-31T11:32:46Z</dcterms:modified>
  <cp:category/>
  <cp:version/>
  <cp:contentType/>
  <cp:contentStatus/>
</cp:coreProperties>
</file>