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5 (в) " sheetId="1" r:id="rId1"/>
  </sheets>
  <definedNames>
    <definedName name="_xlfn.AGGREGATE" hidden="1">#NAME?</definedName>
    <definedName name="_xlnm.Print_Titles" localSheetId="0">'дод 5 (в) '!$7:$9</definedName>
    <definedName name="_xlnm.Print_Area" localSheetId="0">'дод 5 (в) '!$B$1:$R$27</definedName>
  </definedNames>
  <calcPr fullCalcOnLoad="1"/>
</workbook>
</file>

<file path=xl/sharedStrings.xml><?xml version="1.0" encoding="utf-8"?>
<sst xmlns="http://schemas.openxmlformats.org/spreadsheetml/2006/main" count="66" uniqueCount="47">
  <si>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</si>
  <si>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</si>
  <si>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</si>
  <si>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</si>
  <si>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</si>
  <si>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</si>
  <si>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</si>
  <si>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</si>
  <si>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</si>
  <si>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</si>
  <si>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</si>
  <si>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</si>
  <si>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</si>
  <si>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</si>
  <si>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</si>
  <si>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</si>
  <si>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</si>
  <si>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</si>
  <si>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</si>
  <si>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</si>
  <si>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</si>
  <si>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</si>
  <si>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</si>
  <si>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</si>
  <si>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</si>
  <si>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</si>
  <si>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</si>
  <si>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</si>
  <si>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</si>
  <si>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</si>
  <si>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</si>
  <si>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</si>
  <si>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</si>
  <si>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</si>
  <si>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</si>
  <si>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</si>
  <si>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</si>
  <si>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</si>
  <si>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Повернення кредитів до міського бюджету  та розподіл надання кредитів з міського бюджету  в  2017 році</t>
  </si>
  <si>
    <t>до  рішення  виконавчого комітету</t>
  </si>
  <si>
    <t xml:space="preserve">                      Додаток  5</t>
  </si>
  <si>
    <t xml:space="preserve">від                  №    </t>
  </si>
  <si>
    <t>Директор департаменту фінансів,  економіки та інвестицій</t>
  </si>
  <si>
    <t>С.А. Липова</t>
  </si>
  <si>
    <t>Код типової програмної класифікації видатків та кредитування місцевих бюджетів</t>
  </si>
  <si>
    <t>4118090</t>
  </si>
  <si>
    <t>4718090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</si>
</sst>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8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33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0" xfId="0" applyNumberFormat="1" applyFont="1" applyFill="1" applyBorder="1" applyAlignment="1" applyProtection="1">
      <alignment vertical="center" wrapText="1"/>
      <protection/>
    </xf>
    <xf numFmtId="3" fontId="41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7" fillId="26" borderId="0" xfId="0" applyNumberFormat="1" applyFont="1" applyFill="1" applyBorder="1" applyAlignment="1" applyProtection="1">
      <alignment vertical="center" wrapText="1"/>
      <protection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39" fillId="26" borderId="0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25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28" fillId="26" borderId="12" xfId="0" applyNumberFormat="1" applyFont="1" applyFill="1" applyBorder="1" applyAlignment="1" applyProtection="1">
      <alignment/>
      <protection/>
    </xf>
    <xf numFmtId="0" fontId="28" fillId="26" borderId="0" xfId="0" applyFont="1" applyFill="1" applyAlignment="1">
      <alignment/>
    </xf>
    <xf numFmtId="0" fontId="28" fillId="26" borderId="13" xfId="0" applyNumberFormat="1" applyFont="1" applyFill="1" applyBorder="1" applyAlignment="1" applyProtection="1">
      <alignment/>
      <protection/>
    </xf>
    <xf numFmtId="0" fontId="39" fillId="26" borderId="14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Border="1" applyAlignment="1" applyProtection="1">
      <alignment/>
      <protection/>
    </xf>
    <xf numFmtId="0" fontId="28" fillId="26" borderId="14" xfId="0" applyNumberFormat="1" applyFont="1" applyFill="1" applyBorder="1" applyAlignment="1" applyProtection="1">
      <alignment horizontal="center" vertical="center" wrapText="1"/>
      <protection/>
    </xf>
    <xf numFmtId="0" fontId="38" fillId="26" borderId="14" xfId="0" applyNumberFormat="1" applyFont="1" applyFill="1" applyBorder="1" applyAlignment="1" applyProtection="1">
      <alignment horizontal="center" vertical="center" wrapText="1"/>
      <protection/>
    </xf>
    <xf numFmtId="0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0" xfId="0" applyNumberFormat="1" applyFont="1" applyFill="1" applyAlignment="1" applyProtection="1">
      <alignment vertical="center"/>
      <protection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left" vertical="center" wrapText="1"/>
    </xf>
    <xf numFmtId="3" fontId="34" fillId="26" borderId="14" xfId="0" applyNumberFormat="1" applyFont="1" applyFill="1" applyBorder="1" applyAlignment="1" applyProtection="1">
      <alignment vertical="center"/>
      <protection hidden="1"/>
    </xf>
    <xf numFmtId="0" fontId="29" fillId="26" borderId="0" xfId="0" applyFont="1" applyFill="1" applyAlignment="1">
      <alignment vertical="center"/>
    </xf>
    <xf numFmtId="0" fontId="31" fillId="26" borderId="0" xfId="0" applyNumberFormat="1" applyFont="1" applyFill="1" applyAlignment="1" applyProtection="1">
      <alignment vertical="center"/>
      <protection/>
    </xf>
    <xf numFmtId="49" fontId="31" fillId="26" borderId="14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left" vertical="center" wrapText="1"/>
    </xf>
    <xf numFmtId="3" fontId="36" fillId="26" borderId="14" xfId="0" applyNumberFormat="1" applyFont="1" applyFill="1" applyBorder="1" applyAlignment="1" applyProtection="1">
      <alignment vertical="center"/>
      <protection hidden="1"/>
    </xf>
    <xf numFmtId="0" fontId="31" fillId="26" borderId="0" xfId="0" applyFont="1" applyFill="1" applyAlignment="1">
      <alignment vertical="center"/>
    </xf>
    <xf numFmtId="0" fontId="28" fillId="26" borderId="0" xfId="0" applyNumberFormat="1" applyFont="1" applyFill="1" applyAlignment="1" applyProtection="1">
      <alignment vertical="center"/>
      <protection/>
    </xf>
    <xf numFmtId="49" fontId="28" fillId="26" borderId="14" xfId="0" applyNumberFormat="1" applyFont="1" applyFill="1" applyBorder="1" applyAlignment="1" applyProtection="1">
      <alignment horizontal="center" vertical="center"/>
      <protection/>
    </xf>
    <xf numFmtId="0" fontId="28" fillId="26" borderId="14" xfId="0" applyFont="1" applyFill="1" applyBorder="1" applyAlignment="1">
      <alignment horizontal="left" vertical="center" wrapText="1"/>
    </xf>
    <xf numFmtId="3" fontId="25" fillId="26" borderId="14" xfId="0" applyNumberFormat="1" applyFont="1" applyFill="1" applyBorder="1" applyAlignment="1" applyProtection="1">
      <alignment vertical="center"/>
      <protection hidden="1"/>
    </xf>
    <xf numFmtId="3" fontId="25" fillId="26" borderId="14" xfId="0" applyNumberFormat="1" applyFont="1" applyFill="1" applyBorder="1" applyAlignment="1" applyProtection="1">
      <alignment vertical="center"/>
      <protection/>
    </xf>
    <xf numFmtId="0" fontId="28" fillId="26" borderId="0" xfId="0" applyFont="1" applyFill="1" applyAlignment="1">
      <alignment vertical="center"/>
    </xf>
    <xf numFmtId="0" fontId="30" fillId="26" borderId="0" xfId="0" applyNumberFormat="1" applyFont="1" applyFill="1" applyAlignment="1" applyProtection="1">
      <alignment vertical="center"/>
      <protection/>
    </xf>
    <xf numFmtId="49" fontId="30" fillId="26" borderId="14" xfId="0" applyNumberFormat="1" applyFont="1" applyFill="1" applyBorder="1" applyAlignment="1" applyProtection="1">
      <alignment horizontal="center" vertical="center"/>
      <protection/>
    </xf>
    <xf numFmtId="0" fontId="35" fillId="26" borderId="14" xfId="0" applyFont="1" applyFill="1" applyBorder="1" applyAlignment="1">
      <alignment horizontal="left" vertical="center" wrapText="1"/>
    </xf>
    <xf numFmtId="3" fontId="25" fillId="26" borderId="14" xfId="0" applyNumberFormat="1" applyFont="1" applyFill="1" applyBorder="1" applyAlignment="1" applyProtection="1">
      <alignment vertical="center" textRotation="180"/>
      <protection hidden="1"/>
    </xf>
    <xf numFmtId="3" fontId="35" fillId="26" borderId="14" xfId="0" applyNumberFormat="1" applyFont="1" applyFill="1" applyBorder="1" applyAlignment="1" applyProtection="1">
      <alignment vertical="center"/>
      <protection hidden="1"/>
    </xf>
    <xf numFmtId="0" fontId="30" fillId="26" borderId="0" xfId="0" applyFont="1" applyFill="1" applyAlignment="1">
      <alignment vertical="center"/>
    </xf>
    <xf numFmtId="49" fontId="28" fillId="26" borderId="14" xfId="0" applyNumberFormat="1" applyFont="1" applyFill="1" applyBorder="1" applyAlignment="1" applyProtection="1">
      <alignment horizontal="center" vertical="center"/>
      <protection/>
    </xf>
    <xf numFmtId="3" fontId="36" fillId="26" borderId="15" xfId="0" applyNumberFormat="1" applyFont="1" applyFill="1" applyBorder="1" applyAlignment="1" applyProtection="1">
      <alignment vertical="center"/>
      <protection hidden="1"/>
    </xf>
    <xf numFmtId="49" fontId="28" fillId="26" borderId="14" xfId="0" applyNumberFormat="1" applyFont="1" applyFill="1" applyBorder="1" applyAlignment="1">
      <alignment horizontal="center" vertical="center"/>
    </xf>
    <xf numFmtId="49" fontId="30" fillId="26" borderId="14" xfId="0" applyNumberFormat="1" applyFont="1" applyFill="1" applyBorder="1" applyAlignment="1" applyProtection="1">
      <alignment horizontal="center" vertical="center"/>
      <protection/>
    </xf>
    <xf numFmtId="0" fontId="28" fillId="26" borderId="14" xfId="0" applyNumberFormat="1" applyFont="1" applyFill="1" applyBorder="1" applyAlignment="1" applyProtection="1">
      <alignment horizontal="center" vertical="center"/>
      <protection/>
    </xf>
    <xf numFmtId="0" fontId="4" fillId="26" borderId="14" xfId="0" applyFont="1" applyFill="1" applyBorder="1" applyAlignment="1">
      <alignment horizontal="left" vertical="center" wrapText="1"/>
    </xf>
    <xf numFmtId="0" fontId="28" fillId="26" borderId="0" xfId="0" applyNumberFormat="1" applyFont="1" applyFill="1" applyBorder="1" applyAlignment="1" applyProtection="1">
      <alignment horizontal="center" vertical="center"/>
      <protection/>
    </xf>
    <xf numFmtId="0" fontId="29" fillId="26" borderId="0" xfId="0" applyFont="1" applyFill="1" applyBorder="1" applyAlignment="1">
      <alignment horizontal="left" vertical="center" wrapText="1"/>
    </xf>
    <xf numFmtId="3" fontId="32" fillId="26" borderId="0" xfId="0" applyNumberFormat="1" applyFont="1" applyFill="1" applyBorder="1" applyAlignment="1" applyProtection="1">
      <alignment vertical="center" textRotation="180"/>
      <protection hidden="1"/>
    </xf>
    <xf numFmtId="3" fontId="28" fillId="26" borderId="0" xfId="0" applyNumberFormat="1" applyFont="1" applyFill="1" applyAlignment="1" applyProtection="1">
      <alignment vertical="center"/>
      <protection hidden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2" fillId="26" borderId="0" xfId="0" applyFont="1" applyFill="1" applyBorder="1" applyAlignment="1">
      <alignment vertical="center" textRotation="180"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Border="1" applyAlignment="1">
      <alignment/>
    </xf>
    <xf numFmtId="0" fontId="27" fillId="26" borderId="0" xfId="0" applyFont="1" applyFill="1" applyBorder="1" applyAlignment="1">
      <alignment vertical="center"/>
    </xf>
    <xf numFmtId="0" fontId="27" fillId="26" borderId="0" xfId="0" applyFont="1" applyFill="1" applyBorder="1" applyAlignment="1">
      <alignment vertical="center" textRotation="180"/>
    </xf>
    <xf numFmtId="0" fontId="42" fillId="26" borderId="0" xfId="0" applyFont="1" applyFill="1" applyBorder="1" applyAlignment="1">
      <alignment/>
    </xf>
    <xf numFmtId="0" fontId="42" fillId="26" borderId="0" xfId="0" applyFont="1" applyFill="1" applyBorder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4" fontId="33" fillId="26" borderId="0" xfId="0" applyNumberFormat="1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4" fontId="27" fillId="26" borderId="0" xfId="0" applyNumberFormat="1" applyFont="1" applyFill="1" applyAlignment="1">
      <alignment/>
    </xf>
    <xf numFmtId="3" fontId="24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0" fontId="27" fillId="26" borderId="16" xfId="0" applyFont="1" applyFill="1" applyBorder="1" applyAlignment="1">
      <alignment horizontal="center" vertical="center"/>
    </xf>
    <xf numFmtId="0" fontId="27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2" fillId="26" borderId="0" xfId="0" applyFont="1" applyFill="1" applyBorder="1" applyAlignment="1">
      <alignment horizontal="center" vertical="center" textRotation="180"/>
    </xf>
    <xf numFmtId="0" fontId="27" fillId="26" borderId="0" xfId="0" applyFont="1" applyFill="1" applyBorder="1" applyAlignment="1">
      <alignment vertical="center" textRotation="180" wrapText="1"/>
    </xf>
    <xf numFmtId="0" fontId="24" fillId="26" borderId="0" xfId="0" applyNumberFormat="1" applyFont="1" applyFill="1" applyBorder="1" applyAlignment="1" applyProtection="1">
      <alignment horizontal="center" vertical="top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40" fillId="26" borderId="14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28" fillId="26" borderId="14" xfId="0" applyNumberFormat="1" applyFont="1" applyFill="1" applyBorder="1" applyAlignment="1" applyProtection="1">
      <alignment horizontal="center" vertical="center" wrapText="1"/>
      <protection/>
    </xf>
    <xf numFmtId="0" fontId="38" fillId="26" borderId="14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Font="1" applyFill="1" applyBorder="1" applyAlignment="1">
      <alignment horizontal="center" vertical="center" textRotation="180" wrapText="1"/>
    </xf>
    <xf numFmtId="0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horizontal="center" vertical="top" wrapText="1"/>
      <protection/>
    </xf>
    <xf numFmtId="49" fontId="33" fillId="26" borderId="0" xfId="0" applyNumberFormat="1" applyFont="1" applyFill="1" applyBorder="1" applyAlignment="1">
      <alignment horizontal="left" vertical="center" wrapText="1"/>
    </xf>
    <xf numFmtId="0" fontId="0" fillId="26" borderId="0" xfId="0" applyFill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tabSelected="1" view="pageBreakPreview" zoomScale="55" zoomScaleNormal="70" zoomScaleSheetLayoutView="55" zoomScalePageLayoutView="0" workbookViewId="0" topLeftCell="B3">
      <selection activeCell="L32" sqref="L32"/>
    </sheetView>
  </sheetViews>
  <sheetFormatPr defaultColWidth="9.16015625" defaultRowHeight="12.75"/>
  <cols>
    <col min="1" max="1" width="3.83203125" style="21" hidden="1" customWidth="1"/>
    <col min="2" max="2" width="16.5" style="22" customWidth="1"/>
    <col min="3" max="3" width="14.33203125" style="22" customWidth="1"/>
    <col min="4" max="4" width="14.83203125" style="22" customWidth="1"/>
    <col min="5" max="5" width="37.83203125" style="21" customWidth="1"/>
    <col min="6" max="6" width="13.16015625" style="84" customWidth="1"/>
    <col min="7" max="7" width="10.16015625" style="2" customWidth="1"/>
    <col min="8" max="8" width="9.16015625" style="2" customWidth="1"/>
    <col min="9" max="9" width="13.16015625" style="2" customWidth="1"/>
    <col min="10" max="10" width="9.16015625" style="2" customWidth="1"/>
    <col min="11" max="12" width="14.16015625" style="2" customWidth="1"/>
    <col min="13" max="13" width="13.66015625" style="2" customWidth="1"/>
    <col min="14" max="14" width="13.83203125" style="2" customWidth="1"/>
    <col min="15" max="15" width="14.83203125" style="2" customWidth="1"/>
    <col min="16" max="16" width="14.16015625" style="2" customWidth="1"/>
    <col min="17" max="17" width="13.83203125" style="2" customWidth="1"/>
    <col min="18" max="18" width="6.5" style="2" customWidth="1"/>
    <col min="19" max="16384" width="9.16015625" style="2" customWidth="1"/>
  </cols>
  <sheetData>
    <row r="1" spans="1:18" s="12" customFormat="1" ht="33">
      <c r="A1" s="7"/>
      <c r="B1" s="8"/>
      <c r="C1" s="8"/>
      <c r="D1" s="8"/>
      <c r="E1" s="7"/>
      <c r="F1" s="9"/>
      <c r="G1" s="9"/>
      <c r="H1" s="9"/>
      <c r="I1" s="9"/>
      <c r="J1" s="10"/>
      <c r="K1" s="10"/>
      <c r="L1" s="89" t="s">
        <v>40</v>
      </c>
      <c r="M1" s="89"/>
      <c r="N1" s="89"/>
      <c r="O1" s="89"/>
      <c r="P1" s="89"/>
      <c r="Q1" s="11"/>
      <c r="R1" s="93">
        <v>26</v>
      </c>
    </row>
    <row r="2" spans="1:18" s="19" customFormat="1" ht="23.25">
      <c r="A2" s="13"/>
      <c r="B2" s="14"/>
      <c r="C2" s="14"/>
      <c r="D2" s="14"/>
      <c r="E2" s="13"/>
      <c r="F2" s="15"/>
      <c r="G2" s="16"/>
      <c r="H2" s="17"/>
      <c r="I2" s="16"/>
      <c r="J2" s="90"/>
      <c r="K2" s="90"/>
      <c r="L2" s="89" t="s">
        <v>39</v>
      </c>
      <c r="M2" s="89"/>
      <c r="N2" s="89"/>
      <c r="O2" s="89"/>
      <c r="P2" s="89"/>
      <c r="Q2" s="18"/>
      <c r="R2" s="93"/>
    </row>
    <row r="3" spans="1:18" s="19" customFormat="1" ht="33">
      <c r="A3" s="13"/>
      <c r="B3" s="14"/>
      <c r="C3" s="14"/>
      <c r="D3" s="14"/>
      <c r="E3" s="13"/>
      <c r="F3" s="15"/>
      <c r="G3" s="16"/>
      <c r="H3" s="17"/>
      <c r="I3" s="16"/>
      <c r="J3" s="90"/>
      <c r="K3" s="90"/>
      <c r="L3" s="89" t="s">
        <v>41</v>
      </c>
      <c r="M3" s="89"/>
      <c r="N3" s="89"/>
      <c r="O3" s="89"/>
      <c r="P3" s="89"/>
      <c r="Q3" s="11"/>
      <c r="R3" s="93"/>
    </row>
    <row r="4" spans="1:18" s="19" customFormat="1" ht="33">
      <c r="A4" s="13"/>
      <c r="B4" s="14"/>
      <c r="C4" s="14"/>
      <c r="D4" s="14"/>
      <c r="E4" s="13"/>
      <c r="F4" s="15"/>
      <c r="G4" s="16"/>
      <c r="H4" s="17"/>
      <c r="I4" s="16"/>
      <c r="J4" s="16"/>
      <c r="K4" s="16"/>
      <c r="L4" s="17"/>
      <c r="M4" s="16"/>
      <c r="N4" s="11"/>
      <c r="O4" s="11"/>
      <c r="P4" s="11"/>
      <c r="Q4" s="11"/>
      <c r="R4" s="93"/>
    </row>
    <row r="5" spans="1:18" s="20" customFormat="1" ht="36" customHeight="1">
      <c r="A5" s="86"/>
      <c r="B5" s="95" t="s">
        <v>38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3"/>
    </row>
    <row r="6" spans="1:18" s="1" customFormat="1" ht="12.75">
      <c r="A6" s="21"/>
      <c r="B6" s="22"/>
      <c r="C6" s="22"/>
      <c r="D6" s="22"/>
      <c r="E6" s="23"/>
      <c r="F6" s="15"/>
      <c r="G6" s="16"/>
      <c r="H6" s="17"/>
      <c r="I6" s="16"/>
      <c r="J6" s="16"/>
      <c r="K6" s="16"/>
      <c r="L6" s="17"/>
      <c r="M6" s="16"/>
      <c r="N6" s="16"/>
      <c r="O6" s="16"/>
      <c r="P6" s="17"/>
      <c r="Q6" s="16"/>
      <c r="R6" s="93"/>
    </row>
    <row r="7" spans="1:18" s="25" customFormat="1" ht="15.75">
      <c r="A7" s="24"/>
      <c r="B7" s="91" t="s">
        <v>17</v>
      </c>
      <c r="C7" s="91" t="s">
        <v>44</v>
      </c>
      <c r="D7" s="91" t="s">
        <v>13</v>
      </c>
      <c r="E7" s="92" t="s">
        <v>18</v>
      </c>
      <c r="F7" s="87" t="s">
        <v>19</v>
      </c>
      <c r="G7" s="87"/>
      <c r="H7" s="87"/>
      <c r="I7" s="87"/>
      <c r="J7" s="87" t="s">
        <v>20</v>
      </c>
      <c r="K7" s="87"/>
      <c r="L7" s="87"/>
      <c r="M7" s="87"/>
      <c r="N7" s="87" t="s">
        <v>21</v>
      </c>
      <c r="O7" s="87"/>
      <c r="P7" s="87"/>
      <c r="Q7" s="87"/>
      <c r="R7" s="93"/>
    </row>
    <row r="8" spans="1:18" s="25" customFormat="1" ht="15">
      <c r="A8" s="26"/>
      <c r="B8" s="91"/>
      <c r="C8" s="91"/>
      <c r="D8" s="91"/>
      <c r="E8" s="92"/>
      <c r="F8" s="94" t="s">
        <v>0</v>
      </c>
      <c r="G8" s="94" t="s">
        <v>1</v>
      </c>
      <c r="H8" s="27" t="s">
        <v>22</v>
      </c>
      <c r="I8" s="88" t="s">
        <v>2</v>
      </c>
      <c r="J8" s="94" t="s">
        <v>0</v>
      </c>
      <c r="K8" s="94" t="s">
        <v>1</v>
      </c>
      <c r="L8" s="27" t="s">
        <v>22</v>
      </c>
      <c r="M8" s="88" t="s">
        <v>2</v>
      </c>
      <c r="N8" s="94" t="s">
        <v>0</v>
      </c>
      <c r="O8" s="94" t="s">
        <v>1</v>
      </c>
      <c r="P8" s="27" t="s">
        <v>22</v>
      </c>
      <c r="Q8" s="88" t="s">
        <v>2</v>
      </c>
      <c r="R8" s="93"/>
    </row>
    <row r="9" spans="1:18" s="25" customFormat="1" ht="72.75" customHeight="1">
      <c r="A9" s="28"/>
      <c r="B9" s="91"/>
      <c r="C9" s="91"/>
      <c r="D9" s="91"/>
      <c r="E9" s="92"/>
      <c r="F9" s="94"/>
      <c r="G9" s="94"/>
      <c r="H9" s="27" t="s">
        <v>3</v>
      </c>
      <c r="I9" s="88"/>
      <c r="J9" s="94"/>
      <c r="K9" s="94"/>
      <c r="L9" s="27" t="s">
        <v>3</v>
      </c>
      <c r="M9" s="88"/>
      <c r="N9" s="94"/>
      <c r="O9" s="94"/>
      <c r="P9" s="27" t="s">
        <v>3</v>
      </c>
      <c r="Q9" s="88"/>
      <c r="R9" s="93"/>
    </row>
    <row r="10" spans="1:18" s="25" customFormat="1" ht="15">
      <c r="A10" s="28"/>
      <c r="B10" s="29">
        <v>1</v>
      </c>
      <c r="C10" s="29">
        <v>2</v>
      </c>
      <c r="D10" s="29">
        <v>3</v>
      </c>
      <c r="E10" s="30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93"/>
    </row>
    <row r="11" spans="1:18" s="36" customFormat="1" ht="28.5">
      <c r="A11" s="32"/>
      <c r="B11" s="33" t="s">
        <v>6</v>
      </c>
      <c r="C11" s="33"/>
      <c r="D11" s="33"/>
      <c r="E11" s="34" t="s">
        <v>5</v>
      </c>
      <c r="F11" s="35"/>
      <c r="G11" s="35"/>
      <c r="H11" s="35"/>
      <c r="I11" s="35"/>
      <c r="J11" s="35"/>
      <c r="K11" s="35">
        <f aca="true" t="shared" si="0" ref="K11:Q13">K12</f>
        <v>-2104092</v>
      </c>
      <c r="L11" s="35">
        <f t="shared" si="0"/>
        <v>-2104092</v>
      </c>
      <c r="M11" s="35">
        <f t="shared" si="0"/>
        <v>-2104092</v>
      </c>
      <c r="N11" s="35"/>
      <c r="O11" s="35">
        <f t="shared" si="0"/>
        <v>-2104092</v>
      </c>
      <c r="P11" s="35">
        <f t="shared" si="0"/>
        <v>-2104092</v>
      </c>
      <c r="Q11" s="35">
        <f t="shared" si="0"/>
        <v>-2104092</v>
      </c>
      <c r="R11" s="93"/>
    </row>
    <row r="12" spans="1:18" s="41" customFormat="1" ht="45">
      <c r="A12" s="37"/>
      <c r="B12" s="38" t="s">
        <v>7</v>
      </c>
      <c r="C12" s="38"/>
      <c r="D12" s="38"/>
      <c r="E12" s="39" t="s">
        <v>5</v>
      </c>
      <c r="F12" s="40"/>
      <c r="G12" s="40"/>
      <c r="H12" s="40"/>
      <c r="I12" s="40"/>
      <c r="J12" s="40"/>
      <c r="K12" s="40">
        <f t="shared" si="0"/>
        <v>-2104092</v>
      </c>
      <c r="L12" s="40">
        <f t="shared" si="0"/>
        <v>-2104092</v>
      </c>
      <c r="M12" s="40">
        <f t="shared" si="0"/>
        <v>-2104092</v>
      </c>
      <c r="N12" s="40"/>
      <c r="O12" s="40">
        <f t="shared" si="0"/>
        <v>-2104092</v>
      </c>
      <c r="P12" s="40">
        <f t="shared" si="0"/>
        <v>-2104092</v>
      </c>
      <c r="Q12" s="40">
        <f t="shared" si="0"/>
        <v>-2104092</v>
      </c>
      <c r="R12" s="93"/>
    </row>
    <row r="13" spans="1:18" s="47" customFormat="1" ht="45">
      <c r="A13" s="42"/>
      <c r="B13" s="43" t="s">
        <v>45</v>
      </c>
      <c r="C13" s="43" t="s">
        <v>29</v>
      </c>
      <c r="D13" s="43"/>
      <c r="E13" s="44" t="s">
        <v>30</v>
      </c>
      <c r="F13" s="45"/>
      <c r="G13" s="45"/>
      <c r="H13" s="45"/>
      <c r="I13" s="45"/>
      <c r="J13" s="45"/>
      <c r="K13" s="46">
        <f t="shared" si="0"/>
        <v>-2104092</v>
      </c>
      <c r="L13" s="45">
        <f t="shared" si="0"/>
        <v>-2104092</v>
      </c>
      <c r="M13" s="45">
        <f t="shared" si="0"/>
        <v>-2104092</v>
      </c>
      <c r="N13" s="45"/>
      <c r="O13" s="45">
        <f t="shared" si="0"/>
        <v>-2104092</v>
      </c>
      <c r="P13" s="45">
        <f t="shared" si="0"/>
        <v>-2104092</v>
      </c>
      <c r="Q13" s="45">
        <f t="shared" si="0"/>
        <v>-2104092</v>
      </c>
      <c r="R13" s="93"/>
    </row>
    <row r="14" spans="1:18" s="53" customFormat="1" ht="31.5">
      <c r="A14" s="48"/>
      <c r="B14" s="49" t="s">
        <v>37</v>
      </c>
      <c r="C14" s="49" t="s">
        <v>35</v>
      </c>
      <c r="D14" s="49" t="s">
        <v>15</v>
      </c>
      <c r="E14" s="50" t="s">
        <v>36</v>
      </c>
      <c r="F14" s="51"/>
      <c r="G14" s="52"/>
      <c r="H14" s="52"/>
      <c r="I14" s="52"/>
      <c r="J14" s="52"/>
      <c r="K14" s="52">
        <v>-2104092</v>
      </c>
      <c r="L14" s="52">
        <v>-2104092</v>
      </c>
      <c r="M14" s="52">
        <f>K14+J14</f>
        <v>-2104092</v>
      </c>
      <c r="N14" s="52"/>
      <c r="O14" s="52">
        <f>K14+G14</f>
        <v>-2104092</v>
      </c>
      <c r="P14" s="52">
        <f>L14+H14</f>
        <v>-2104092</v>
      </c>
      <c r="Q14" s="52">
        <f>O14+N14</f>
        <v>-2104092</v>
      </c>
      <c r="R14" s="93"/>
    </row>
    <row r="15" spans="1:18" s="47" customFormat="1" ht="57">
      <c r="A15" s="42"/>
      <c r="B15" s="54" t="s">
        <v>9</v>
      </c>
      <c r="C15" s="54"/>
      <c r="D15" s="54"/>
      <c r="E15" s="34" t="s">
        <v>8</v>
      </c>
      <c r="F15" s="35">
        <f>F16</f>
        <v>13415100</v>
      </c>
      <c r="G15" s="35">
        <f aca="true" t="shared" si="1" ref="G15:Q15">G16</f>
        <v>541462</v>
      </c>
      <c r="H15" s="35"/>
      <c r="I15" s="35">
        <f t="shared" si="1"/>
        <v>13956562</v>
      </c>
      <c r="J15" s="35"/>
      <c r="K15" s="35">
        <f t="shared" si="1"/>
        <v>-12572519</v>
      </c>
      <c r="L15" s="35">
        <f t="shared" si="1"/>
        <v>-12000000</v>
      </c>
      <c r="M15" s="35">
        <f t="shared" si="1"/>
        <v>-12572519</v>
      </c>
      <c r="N15" s="35">
        <f t="shared" si="1"/>
        <v>13415100</v>
      </c>
      <c r="O15" s="35">
        <f t="shared" si="1"/>
        <v>-12031057</v>
      </c>
      <c r="P15" s="35">
        <f t="shared" si="1"/>
        <v>-12000000</v>
      </c>
      <c r="Q15" s="35">
        <f t="shared" si="1"/>
        <v>1384043</v>
      </c>
      <c r="R15" s="93"/>
    </row>
    <row r="16" spans="1:18" s="53" customFormat="1" ht="60">
      <c r="A16" s="48"/>
      <c r="B16" s="49" t="s">
        <v>10</v>
      </c>
      <c r="C16" s="49"/>
      <c r="D16" s="49"/>
      <c r="E16" s="39" t="s">
        <v>8</v>
      </c>
      <c r="F16" s="55">
        <f>F17+F20</f>
        <v>13415100</v>
      </c>
      <c r="G16" s="55">
        <f aca="true" t="shared" si="2" ref="G16:Q16">G17+G20</f>
        <v>541462</v>
      </c>
      <c r="H16" s="55"/>
      <c r="I16" s="55">
        <f t="shared" si="2"/>
        <v>13956562</v>
      </c>
      <c r="J16" s="55"/>
      <c r="K16" s="55">
        <f t="shared" si="2"/>
        <v>-12572519</v>
      </c>
      <c r="L16" s="55">
        <f t="shared" si="2"/>
        <v>-12000000</v>
      </c>
      <c r="M16" s="55">
        <f t="shared" si="2"/>
        <v>-12572519</v>
      </c>
      <c r="N16" s="55">
        <f t="shared" si="2"/>
        <v>13415100</v>
      </c>
      <c r="O16" s="55">
        <f t="shared" si="2"/>
        <v>-12031057</v>
      </c>
      <c r="P16" s="55">
        <f t="shared" si="2"/>
        <v>-12000000</v>
      </c>
      <c r="Q16" s="55">
        <f t="shared" si="2"/>
        <v>1384043</v>
      </c>
      <c r="R16" s="93"/>
    </row>
    <row r="17" spans="1:18" s="47" customFormat="1" ht="54" customHeight="1">
      <c r="A17" s="42"/>
      <c r="B17" s="43" t="s">
        <v>46</v>
      </c>
      <c r="C17" s="43" t="s">
        <v>29</v>
      </c>
      <c r="D17" s="43"/>
      <c r="E17" s="44" t="s">
        <v>30</v>
      </c>
      <c r="F17" s="45">
        <f>F18+F19</f>
        <v>12000000</v>
      </c>
      <c r="G17" s="45"/>
      <c r="H17" s="45"/>
      <c r="I17" s="45">
        <f aca="true" t="shared" si="3" ref="I17:Q17">I18+I19</f>
        <v>12000000</v>
      </c>
      <c r="J17" s="45"/>
      <c r="K17" s="45">
        <f t="shared" si="3"/>
        <v>-12000000</v>
      </c>
      <c r="L17" s="45">
        <f t="shared" si="3"/>
        <v>-12000000</v>
      </c>
      <c r="M17" s="45">
        <f t="shared" si="3"/>
        <v>-12000000</v>
      </c>
      <c r="N17" s="45">
        <f t="shared" si="3"/>
        <v>12000000</v>
      </c>
      <c r="O17" s="45">
        <f t="shared" si="3"/>
        <v>-12000000</v>
      </c>
      <c r="P17" s="45">
        <f t="shared" si="3"/>
        <v>-12000000</v>
      </c>
      <c r="Q17" s="45">
        <f t="shared" si="3"/>
        <v>0</v>
      </c>
      <c r="R17" s="93"/>
    </row>
    <row r="18" spans="1:18" s="53" customFormat="1" ht="47.25">
      <c r="A18" s="48"/>
      <c r="B18" s="49" t="s">
        <v>33</v>
      </c>
      <c r="C18" s="49" t="s">
        <v>32</v>
      </c>
      <c r="D18" s="49" t="s">
        <v>15</v>
      </c>
      <c r="E18" s="50" t="s">
        <v>31</v>
      </c>
      <c r="F18" s="52">
        <v>12000000</v>
      </c>
      <c r="G18" s="52"/>
      <c r="H18" s="52"/>
      <c r="I18" s="52">
        <f>G18+F18</f>
        <v>12000000</v>
      </c>
      <c r="J18" s="52"/>
      <c r="K18" s="52"/>
      <c r="L18" s="52"/>
      <c r="M18" s="52"/>
      <c r="N18" s="52">
        <f>J18+F18</f>
        <v>12000000</v>
      </c>
      <c r="O18" s="52"/>
      <c r="P18" s="52"/>
      <c r="Q18" s="52">
        <f>O18+N18</f>
        <v>12000000</v>
      </c>
      <c r="R18" s="93"/>
    </row>
    <row r="19" spans="1:18" s="53" customFormat="1" ht="31.5">
      <c r="A19" s="48"/>
      <c r="B19" s="49" t="s">
        <v>34</v>
      </c>
      <c r="C19" s="49" t="s">
        <v>35</v>
      </c>
      <c r="D19" s="49" t="s">
        <v>15</v>
      </c>
      <c r="E19" s="50" t="s">
        <v>36</v>
      </c>
      <c r="F19" s="52"/>
      <c r="G19" s="52"/>
      <c r="H19" s="52"/>
      <c r="I19" s="52"/>
      <c r="J19" s="52"/>
      <c r="K19" s="52">
        <v>-12000000</v>
      </c>
      <c r="L19" s="52">
        <v>-12000000</v>
      </c>
      <c r="M19" s="52">
        <f>K19+J19</f>
        <v>-12000000</v>
      </c>
      <c r="N19" s="52"/>
      <c r="O19" s="52">
        <f>K19+G19</f>
        <v>-12000000</v>
      </c>
      <c r="P19" s="52">
        <f>L19+H19</f>
        <v>-12000000</v>
      </c>
      <c r="Q19" s="52">
        <f>O19+N19</f>
        <v>-12000000</v>
      </c>
      <c r="R19" s="93"/>
    </row>
    <row r="20" spans="1:18" s="47" customFormat="1" ht="47.25" customHeight="1">
      <c r="A20" s="42"/>
      <c r="B20" s="56" t="s">
        <v>12</v>
      </c>
      <c r="C20" s="56" t="s">
        <v>16</v>
      </c>
      <c r="D20" s="56"/>
      <c r="E20" s="44" t="s">
        <v>11</v>
      </c>
      <c r="F20" s="45">
        <f>F21+F22</f>
        <v>1415100</v>
      </c>
      <c r="G20" s="45">
        <f aca="true" t="shared" si="4" ref="G20:Q20">G21+G22</f>
        <v>541462</v>
      </c>
      <c r="H20" s="45"/>
      <c r="I20" s="45">
        <f t="shared" si="4"/>
        <v>1956562</v>
      </c>
      <c r="J20" s="45"/>
      <c r="K20" s="45">
        <f t="shared" si="4"/>
        <v>-572519</v>
      </c>
      <c r="L20" s="45"/>
      <c r="M20" s="45">
        <f t="shared" si="4"/>
        <v>-572519</v>
      </c>
      <c r="N20" s="45">
        <f t="shared" si="4"/>
        <v>1415100</v>
      </c>
      <c r="O20" s="45">
        <f t="shared" si="4"/>
        <v>-31057</v>
      </c>
      <c r="P20" s="45"/>
      <c r="Q20" s="45">
        <f t="shared" si="4"/>
        <v>1384043</v>
      </c>
      <c r="R20" s="93"/>
    </row>
    <row r="21" spans="1:18" s="47" customFormat="1" ht="70.5" customHeight="1">
      <c r="A21" s="42"/>
      <c r="B21" s="49" t="s">
        <v>25</v>
      </c>
      <c r="C21" s="49" t="s">
        <v>24</v>
      </c>
      <c r="D21" s="57" t="s">
        <v>14</v>
      </c>
      <c r="E21" s="50" t="s">
        <v>23</v>
      </c>
      <c r="F21" s="52">
        <v>1415100</v>
      </c>
      <c r="G21" s="52">
        <v>541462</v>
      </c>
      <c r="H21" s="45"/>
      <c r="I21" s="52">
        <f>G21+F21</f>
        <v>1956562</v>
      </c>
      <c r="J21" s="45"/>
      <c r="K21" s="45"/>
      <c r="L21" s="45"/>
      <c r="M21" s="45"/>
      <c r="N21" s="52">
        <f>J21+F21</f>
        <v>1415100</v>
      </c>
      <c r="O21" s="52">
        <f>K21+G21</f>
        <v>541462</v>
      </c>
      <c r="P21" s="52"/>
      <c r="Q21" s="52">
        <f>O21+N21</f>
        <v>1956562</v>
      </c>
      <c r="R21" s="93">
        <v>27</v>
      </c>
    </row>
    <row r="22" spans="1:18" s="47" customFormat="1" ht="63">
      <c r="A22" s="42"/>
      <c r="B22" s="49" t="s">
        <v>26</v>
      </c>
      <c r="C22" s="49" t="s">
        <v>27</v>
      </c>
      <c r="D22" s="49" t="s">
        <v>14</v>
      </c>
      <c r="E22" s="50" t="s">
        <v>28</v>
      </c>
      <c r="F22" s="51"/>
      <c r="G22" s="45"/>
      <c r="H22" s="45"/>
      <c r="I22" s="45"/>
      <c r="J22" s="45"/>
      <c r="K22" s="52">
        <v>-572519</v>
      </c>
      <c r="L22" s="45"/>
      <c r="M22" s="52">
        <f>L22+K22</f>
        <v>-572519</v>
      </c>
      <c r="N22" s="52">
        <f>J22+F22</f>
        <v>0</v>
      </c>
      <c r="O22" s="52">
        <f>K22+G22</f>
        <v>-572519</v>
      </c>
      <c r="P22" s="52"/>
      <c r="Q22" s="52">
        <f>O22+N22</f>
        <v>-572519</v>
      </c>
      <c r="R22" s="93"/>
    </row>
    <row r="23" spans="1:18" s="47" customFormat="1" ht="21.75" customHeight="1">
      <c r="A23" s="42"/>
      <c r="B23" s="58"/>
      <c r="C23" s="58"/>
      <c r="D23" s="58"/>
      <c r="E23" s="59" t="s">
        <v>4</v>
      </c>
      <c r="F23" s="35">
        <f>F15+F11</f>
        <v>13415100</v>
      </c>
      <c r="G23" s="35">
        <f aca="true" t="shared" si="5" ref="G23:Q23">G15+G11</f>
        <v>541462</v>
      </c>
      <c r="H23" s="35">
        <f t="shared" si="5"/>
        <v>0</v>
      </c>
      <c r="I23" s="35">
        <f t="shared" si="5"/>
        <v>13956562</v>
      </c>
      <c r="J23" s="35">
        <f t="shared" si="5"/>
        <v>0</v>
      </c>
      <c r="K23" s="35">
        <f t="shared" si="5"/>
        <v>-14676611</v>
      </c>
      <c r="L23" s="35">
        <f t="shared" si="5"/>
        <v>-14104092</v>
      </c>
      <c r="M23" s="35">
        <f t="shared" si="5"/>
        <v>-14676611</v>
      </c>
      <c r="N23" s="35">
        <f t="shared" si="5"/>
        <v>13415100</v>
      </c>
      <c r="O23" s="35">
        <f t="shared" si="5"/>
        <v>-14135149</v>
      </c>
      <c r="P23" s="35">
        <f t="shared" si="5"/>
        <v>-14104092</v>
      </c>
      <c r="Q23" s="35">
        <f t="shared" si="5"/>
        <v>-720049</v>
      </c>
      <c r="R23" s="93"/>
    </row>
    <row r="24" spans="1:18" s="47" customFormat="1" ht="15">
      <c r="A24" s="42"/>
      <c r="B24" s="60"/>
      <c r="C24" s="60"/>
      <c r="D24" s="60"/>
      <c r="E24" s="61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93"/>
    </row>
    <row r="25" spans="1:18" ht="12.75">
      <c r="A25" s="64"/>
      <c r="B25" s="65"/>
      <c r="C25" s="65"/>
      <c r="D25" s="65"/>
      <c r="E25" s="64"/>
      <c r="F25" s="66"/>
      <c r="R25" s="93"/>
    </row>
    <row r="26" spans="1:18" s="3" customFormat="1" ht="23.25">
      <c r="A26" s="67"/>
      <c r="B26" s="68" t="s">
        <v>42</v>
      </c>
      <c r="C26" s="68"/>
      <c r="D26" s="69"/>
      <c r="E26" s="67"/>
      <c r="F26" s="70"/>
      <c r="O26" s="3" t="s">
        <v>43</v>
      </c>
      <c r="R26" s="93"/>
    </row>
    <row r="27" spans="1:18" ht="20.25">
      <c r="A27" s="64"/>
      <c r="B27" s="71"/>
      <c r="C27" s="71"/>
      <c r="D27" s="72"/>
      <c r="E27" s="64"/>
      <c r="F27" s="66"/>
      <c r="R27" s="85"/>
    </row>
    <row r="28" spans="1:6" ht="12.75">
      <c r="A28" s="64"/>
      <c r="B28" s="65"/>
      <c r="C28" s="65"/>
      <c r="D28" s="65"/>
      <c r="E28" s="64"/>
      <c r="F28" s="66"/>
    </row>
    <row r="29" spans="1:8" s="4" customFormat="1" ht="26.25">
      <c r="A29" s="73"/>
      <c r="B29" s="96"/>
      <c r="C29" s="96"/>
      <c r="D29" s="96"/>
      <c r="E29" s="96"/>
      <c r="F29" s="66"/>
      <c r="H29" s="74"/>
    </row>
    <row r="30" spans="1:8" s="5" customFormat="1" ht="23.25">
      <c r="A30" s="75"/>
      <c r="B30" s="97"/>
      <c r="C30" s="97"/>
      <c r="D30" s="97"/>
      <c r="E30" s="97"/>
      <c r="F30" s="66"/>
      <c r="H30" s="76"/>
    </row>
    <row r="31" spans="1:8" s="5" customFormat="1" ht="23.25">
      <c r="A31" s="75"/>
      <c r="B31" s="75"/>
      <c r="C31" s="75"/>
      <c r="D31" s="75"/>
      <c r="E31" s="77"/>
      <c r="F31" s="66"/>
      <c r="H31" s="76"/>
    </row>
    <row r="32" spans="1:6" s="3" customFormat="1" ht="23.25">
      <c r="A32" s="67"/>
      <c r="B32" s="78"/>
      <c r="C32" s="78"/>
      <c r="D32" s="78"/>
      <c r="E32" s="79"/>
      <c r="F32" s="66"/>
    </row>
    <row r="33" spans="1:6" s="6" customFormat="1" ht="23.25">
      <c r="A33" s="67"/>
      <c r="B33" s="80"/>
      <c r="C33" s="80"/>
      <c r="D33" s="80"/>
      <c r="E33" s="79"/>
      <c r="F33" s="66"/>
    </row>
    <row r="34" spans="1:6" s="1" customFormat="1" ht="23.25">
      <c r="A34" s="21"/>
      <c r="B34" s="14"/>
      <c r="C34" s="14"/>
      <c r="D34" s="14"/>
      <c r="E34" s="81"/>
      <c r="F34" s="66"/>
    </row>
    <row r="35" ht="12.75">
      <c r="F35" s="66"/>
    </row>
    <row r="36" spans="1:6" s="1" customFormat="1" ht="12.75">
      <c r="A36" s="82"/>
      <c r="B36" s="83"/>
      <c r="C36" s="83"/>
      <c r="D36" s="83"/>
      <c r="E36" s="82"/>
      <c r="F36" s="66"/>
    </row>
    <row r="37" ht="12.75">
      <c r="F37" s="66"/>
    </row>
  </sheetData>
  <sheetProtection/>
  <mergeCells count="25">
    <mergeCell ref="R21:R26"/>
    <mergeCell ref="B5:Q5"/>
    <mergeCell ref="B29:E30"/>
    <mergeCell ref="J7:M7"/>
    <mergeCell ref="N7:Q7"/>
    <mergeCell ref="F8:F9"/>
    <mergeCell ref="G8:G9"/>
    <mergeCell ref="I8:I9"/>
    <mergeCell ref="J8:J9"/>
    <mergeCell ref="K8:K9"/>
    <mergeCell ref="R1:R20"/>
    <mergeCell ref="M8:M9"/>
    <mergeCell ref="N8:N9"/>
    <mergeCell ref="O8:O9"/>
    <mergeCell ref="B7:B9"/>
    <mergeCell ref="C7:C9"/>
    <mergeCell ref="D7:D9"/>
    <mergeCell ref="E7:E9"/>
    <mergeCell ref="F7:I7"/>
    <mergeCell ref="Q8:Q9"/>
    <mergeCell ref="L1:P1"/>
    <mergeCell ref="J2:J3"/>
    <mergeCell ref="K2:K3"/>
    <mergeCell ref="L2:P2"/>
    <mergeCell ref="L3:P3"/>
  </mergeCells>
  <printOptions horizontalCentered="1"/>
  <pageMargins left="0" right="0" top="0.7874015748031497" bottom="0.4330708661417323" header="0.5118110236220472" footer="0.2362204724409449"/>
  <pageSetup fitToHeight="2" fitToWidth="1" horizontalDpi="600" verticalDpi="600" orientation="landscape" paperSize="9" scale="66" r:id="rId1"/>
  <headerFooter alignWithMargins="0">
    <oddHeader>&amp;R&amp;12Продовження додатку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2016-11-22T09:24:11Z</cp:lastPrinted>
  <dcterms:created xsi:type="dcterms:W3CDTF">2014-01-17T10:52:16Z</dcterms:created>
  <dcterms:modified xsi:type="dcterms:W3CDTF">2016-11-22T17:53:46Z</dcterms:modified>
  <cp:category/>
  <cp:version/>
  <cp:contentType/>
  <cp:contentStatus/>
</cp:coreProperties>
</file>