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tabRatio="308"/>
  </bookViews>
  <sheets>
    <sheet name="Додаток 2" sheetId="7" r:id="rId1"/>
  </sheets>
  <definedNames>
    <definedName name="_xlnm.Print_Area" localSheetId="0">'Додаток 2'!$A$1:$U$25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7" l="1"/>
  <c r="V12" i="7"/>
  <c r="R12" i="7"/>
  <c r="N7" i="7" l="1"/>
  <c r="P12" i="7"/>
  <c r="O12" i="7"/>
  <c r="N12" i="7"/>
</calcChain>
</file>

<file path=xl/sharedStrings.xml><?xml version="1.0" encoding="utf-8"?>
<sst xmlns="http://schemas.openxmlformats.org/spreadsheetml/2006/main" count="90" uniqueCount="46">
  <si>
    <t>Джерела фінансування</t>
  </si>
  <si>
    <t>загальний фонд</t>
  </si>
  <si>
    <t>-</t>
  </si>
  <si>
    <t>Мета, завдання, КПКВК</t>
  </si>
  <si>
    <t>Обсяг витрат</t>
  </si>
  <si>
    <t>спеціальний фонд</t>
  </si>
  <si>
    <t>Бюджет ОТГ</t>
  </si>
  <si>
    <t>у тому числі
кошти бюджету ОТГ</t>
  </si>
  <si>
    <t>Чинна редакція</t>
  </si>
  <si>
    <t>Запропонована редакція</t>
  </si>
  <si>
    <t xml:space="preserve">Затверджено по програмі на 2020 рік </t>
  </si>
  <si>
    <t>Проект бюджету на 2020 рік</t>
  </si>
  <si>
    <t xml:space="preserve">Порівняльна таблиця </t>
  </si>
  <si>
    <t>Всього зміни по програмі:</t>
  </si>
  <si>
    <t xml:space="preserve">Затверджено по програмі на 2021 рік </t>
  </si>
  <si>
    <r>
      <t xml:space="preserve">3058965
</t>
    </r>
    <r>
      <rPr>
        <b/>
        <i/>
        <u/>
        <sz val="16"/>
        <rFont val="Times New Roman"/>
        <family val="1"/>
        <charset val="204"/>
      </rPr>
      <t>+645 965</t>
    </r>
  </si>
  <si>
    <r>
      <t xml:space="preserve">3 796 065
</t>
    </r>
    <r>
      <rPr>
        <b/>
        <i/>
        <u/>
        <sz val="16"/>
        <rFont val="Times New Roman"/>
        <family val="1"/>
        <charset val="204"/>
      </rPr>
      <t>+52 100</t>
    </r>
  </si>
  <si>
    <t>1.7. Проведення заходів на утвердження здорового способу життя серед молоді, ігор, фестивалів тощо. Виготовлення інформаційних роликів, видання інформаційно-методичних матеріалів.</t>
  </si>
  <si>
    <t>2.1.Проведення конкурсу проектів, розроблених інститутами громадянського суспільства у сфері роботи з дітьми та молоддю</t>
  </si>
  <si>
    <r>
      <t>Завдання 1.</t>
    </r>
    <r>
      <rPr>
        <sz val="14"/>
        <rFont val="Times New Roman"/>
        <family val="1"/>
        <charset val="204"/>
      </rPr>
      <t xml:space="preserve"> Створення сприятливих умов для соціального становлення та розвитку молоді.</t>
    </r>
  </si>
  <si>
    <r>
      <t>Завдання 2.</t>
    </r>
    <r>
      <rPr>
        <sz val="14"/>
        <rFont val="Times New Roman"/>
        <family val="1"/>
        <charset val="204"/>
      </rPr>
      <t xml:space="preserve"> Залучення інститутів громадянсько-го суспільства до реалізації проектів та здійснення заходів для молоді.</t>
    </r>
  </si>
  <si>
    <r>
      <t xml:space="preserve">Мета програми: </t>
    </r>
    <r>
      <rPr>
        <sz val="14"/>
        <rFont val="Times New Roman"/>
        <family val="1"/>
        <charset val="204"/>
      </rPr>
      <t>Створення сприятливих умов для соціального становлення та розвитку молоді, організація оздоровлення та забезпечення відпочинком дітей та молоді</t>
    </r>
  </si>
  <si>
    <r>
      <t>Підпрограма 1.</t>
    </r>
    <r>
      <rPr>
        <b/>
        <u/>
        <sz val="14"/>
        <color rgb="FF000000"/>
        <rFont val="Times New Roman"/>
        <family val="1"/>
        <charset val="204"/>
      </rPr>
      <t xml:space="preserve"> Здійснення заходів та реалізація проектів на виконання Державної цільової соціальної програми «Молодь України»</t>
    </r>
  </si>
  <si>
    <r>
      <t xml:space="preserve">Мета: </t>
    </r>
    <r>
      <rPr>
        <sz val="14"/>
        <rFont val="Times New Roman"/>
        <family val="1"/>
        <charset val="204"/>
      </rPr>
      <t>створення належних умов для реалізації заходів молодіжної політики.</t>
    </r>
  </si>
  <si>
    <r>
      <t>3 796 065
+</t>
    </r>
    <r>
      <rPr>
        <b/>
        <i/>
        <u/>
        <sz val="12"/>
        <rFont val="Times New Roman"/>
        <family val="1"/>
        <charset val="204"/>
      </rPr>
      <t>52 100</t>
    </r>
  </si>
  <si>
    <r>
      <t xml:space="preserve">3058965
</t>
    </r>
    <r>
      <rPr>
        <b/>
        <i/>
        <u/>
        <sz val="12"/>
        <rFont val="Times New Roman"/>
        <family val="1"/>
        <charset val="204"/>
      </rPr>
      <t>+645 965</t>
    </r>
  </si>
  <si>
    <t>до проєкту рішення Сумської міської ради «Про внесення змін до рішення Сумської міської ради від 28 листопада 2018 року № 4149-МР «Молодь територіальної громади м. Суми міста Суми на 2019 – 2021 роки» (зі змінами)</t>
  </si>
  <si>
    <t>Затверджено в бюджеті на 2020 рік</t>
  </si>
  <si>
    <t>Касові видатки на 01.07.2020 рік</t>
  </si>
  <si>
    <t>918 996
+145 146</t>
  </si>
  <si>
    <t>249 883
+145 146</t>
  </si>
  <si>
    <r>
      <t>249 883
+145 146
(перерозподіл видатків на</t>
    </r>
    <r>
      <rPr>
        <b/>
        <i/>
        <sz val="14"/>
        <rFont val="Times New Roman"/>
        <family val="1"/>
        <charset val="204"/>
      </rPr>
      <t>молодіжний фестивалю «Sumy Strong Games»)</t>
    </r>
  </si>
  <si>
    <t>388 354
-145 146</t>
  </si>
  <si>
    <t>278 354 
-145 146</t>
  </si>
  <si>
    <t>Всього на виконання програми</t>
  </si>
  <si>
    <t>Всього на виконання Підпрограми 1 КПКВК 0213131</t>
  </si>
  <si>
    <r>
      <t xml:space="preserve">278 354 
-145 146
</t>
    </r>
    <r>
      <rPr>
        <b/>
        <i/>
        <sz val="11"/>
        <rFont val="Times New Roman"/>
        <family val="1"/>
        <charset val="204"/>
      </rPr>
      <t>(відмова від участі 2 проєктів: ГО «Калинове гроно» та «Сумська молодіжна організація «ЛІЦЕЙ»)</t>
    </r>
  </si>
  <si>
    <t>3.1. Виплата премій міського голови за особливі досягнення молоді у розбудові міста</t>
  </si>
  <si>
    <t>3.1. Виплата грошової винагороди переможцям міського конкурсу «Молодіжна еліта»</t>
  </si>
  <si>
    <r>
      <t xml:space="preserve">Завдання 3. </t>
    </r>
    <r>
      <rPr>
        <sz val="14"/>
        <rFont val="Times New Roman"/>
        <family val="1"/>
        <charset val="204"/>
      </rPr>
      <t xml:space="preserve">Відзначення здобутих особливостей досягнень дітей та молоді. </t>
    </r>
  </si>
  <si>
    <t>кількість відзначених переможців виплати грошової винагороди міського конкурсу "Молодіжна еліта", чол.</t>
  </si>
  <si>
    <r>
      <rPr>
        <b/>
        <sz val="14"/>
        <rFont val="Times New Roman"/>
        <family val="1"/>
        <charset val="204"/>
      </rPr>
      <t xml:space="preserve">Завдання 3. </t>
    </r>
    <r>
      <rPr>
        <sz val="14"/>
        <rFont val="Times New Roman"/>
        <family val="1"/>
        <charset val="204"/>
      </rPr>
      <t xml:space="preserve">Відзначення здобутих особливостей досягнень дітей та молоді. </t>
    </r>
    <r>
      <rPr>
        <b/>
        <sz val="14"/>
        <rFont val="Times New Roman"/>
        <family val="1"/>
        <charset val="204"/>
      </rPr>
      <t>Показники виконання:</t>
    </r>
  </si>
  <si>
    <r>
      <t xml:space="preserve">показник продукту: </t>
    </r>
    <r>
      <rPr>
        <sz val="14"/>
        <rFont val="Times New Roman"/>
        <family val="1"/>
        <charset val="204"/>
      </rPr>
      <t>кількість відзначених молодих людей премією міського голови за особливі досягнення молоді, чол</t>
    </r>
  </si>
  <si>
    <r>
      <rPr>
        <b/>
        <sz val="14"/>
        <rFont val="Times New Roman"/>
        <family val="1"/>
        <charset val="204"/>
      </rPr>
      <t xml:space="preserve">показник продукту: </t>
    </r>
    <r>
      <rPr>
        <sz val="14"/>
        <rFont val="Times New Roman"/>
        <family val="1"/>
        <charset val="204"/>
      </rPr>
      <t>кількість відзначених переможців виплати грошової винагороди міського конкурсу "Молодіжна еліта", чол.</t>
    </r>
  </si>
  <si>
    <r>
      <t xml:space="preserve">показник ефективності: </t>
    </r>
    <r>
      <rPr>
        <sz val="14"/>
        <rFont val="Times New Roman"/>
        <family val="1"/>
        <charset val="204"/>
      </rPr>
      <t>середній розмір однієї премії міського голови за особливі досягнення молоді, грн</t>
    </r>
  </si>
  <si>
    <r>
      <t>показник ефективності:</t>
    </r>
    <r>
      <rPr>
        <sz val="14"/>
        <rFont val="Times New Roman"/>
        <family val="1"/>
        <charset val="204"/>
      </rPr>
      <t xml:space="preserve"> середній розмір однієї виплати грошової винагороди міського конкурсу "Молодіжна еліта", грн.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</si>
</sst>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5" fillId="4" borderId="0" applyNumberFormat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2" fillId="3" borderId="0" xfId="0" applyFont="1" applyFill="1" applyAlignment="1">
      <alignment horizontal="left" indent="1"/>
    </xf>
    <xf numFmtId="3" fontId="6" fillId="3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indent="1"/>
    </xf>
    <xf numFmtId="3" fontId="6" fillId="3" borderId="1" xfId="0" applyNumberFormat="1" applyFont="1" applyFill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3" fontId="9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indent="1"/>
    </xf>
    <xf numFmtId="0" fontId="2" fillId="0" borderId="0" xfId="0" applyFont="1" applyFill="1" applyAlignment="1">
      <alignment horizontal="left" indent="1"/>
    </xf>
    <xf numFmtId="3" fontId="16" fillId="3" borderId="1" xfId="0" applyNumberFormat="1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3" fontId="18" fillId="3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left" vertical="top" wrapText="1" indent="1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top" wrapText="1"/>
    </xf>
    <xf numFmtId="3" fontId="16" fillId="3" borderId="1" xfId="0" applyNumberFormat="1" applyFont="1" applyFill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center" vertical="top" wrapText="1"/>
    </xf>
    <xf numFmtId="3" fontId="22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indent="1"/>
    </xf>
    <xf numFmtId="3" fontId="15" fillId="3" borderId="1" xfId="0" applyNumberFormat="1" applyFont="1" applyFill="1" applyBorder="1" applyAlignment="1">
      <alignment horizontal="center" vertical="top" wrapText="1"/>
    </xf>
    <xf numFmtId="3" fontId="12" fillId="3" borderId="1" xfId="0" applyNumberFormat="1" applyFont="1" applyFill="1" applyBorder="1" applyAlignment="1">
      <alignment horizontal="center" wrapText="1"/>
    </xf>
    <xf numFmtId="3" fontId="12" fillId="0" borderId="1" xfId="0" applyNumberFormat="1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 wrapText="1"/>
    </xf>
    <xf numFmtId="3" fontId="23" fillId="3" borderId="1" xfId="0" applyNumberFormat="1" applyFont="1" applyFill="1" applyBorder="1" applyAlignment="1">
      <alignment horizontal="center" wrapText="1"/>
    </xf>
    <xf numFmtId="3" fontId="2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vertical="top" wrapText="1" indent="1"/>
    </xf>
    <xf numFmtId="3" fontId="12" fillId="3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16" fillId="0" borderId="1" xfId="0" applyFont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indent="1"/>
    </xf>
    <xf numFmtId="0" fontId="14" fillId="2" borderId="1" xfId="0" applyFont="1" applyFill="1" applyBorder="1" applyAlignment="1">
      <alignment vertical="center" wrapText="1"/>
    </xf>
    <xf numFmtId="3" fontId="15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3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 indent="15"/>
    </xf>
    <xf numFmtId="0" fontId="3" fillId="0" borderId="0" xfId="0" applyFont="1" applyAlignment="1">
      <alignment horizontal="left" vertical="top" wrapText="1"/>
    </xf>
    <xf numFmtId="0" fontId="14" fillId="2" borderId="1" xfId="0" applyFont="1" applyFill="1" applyBorder="1" applyAlignment="1">
      <alignment vertical="center" wrapText="1"/>
    </xf>
    <xf numFmtId="3" fontId="16" fillId="2" borderId="1" xfId="0" applyNumberFormat="1" applyFont="1" applyFill="1" applyBorder="1" applyAlignment="1">
      <alignment horizontal="center" vertical="top" wrapText="1"/>
    </xf>
    <xf numFmtId="3" fontId="13" fillId="3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top" wrapText="1" indent="1"/>
    </xf>
    <xf numFmtId="0" fontId="6" fillId="3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6" fillId="3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3" borderId="1" xfId="0" quotePrefix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3" fontId="17" fillId="0" borderId="3" xfId="0" applyNumberFormat="1" applyFont="1" applyBorder="1" applyAlignment="1">
      <alignment horizontal="center" vertical="top" wrapText="1"/>
    </xf>
    <xf numFmtId="3" fontId="16" fillId="0" borderId="8" xfId="0" applyNumberFormat="1" applyFont="1" applyBorder="1" applyAlignment="1">
      <alignment horizontal="center" vertical="top" wrapText="1"/>
    </xf>
    <xf numFmtId="3" fontId="16" fillId="0" borderId="4" xfId="0" applyNumberFormat="1" applyFont="1" applyBorder="1" applyAlignment="1">
      <alignment horizontal="center" vertical="top" wrapText="1"/>
    </xf>
    <xf numFmtId="3" fontId="17" fillId="3" borderId="3" xfId="0" applyNumberFormat="1" applyFont="1" applyFill="1" applyBorder="1" applyAlignment="1">
      <alignment horizontal="center" vertical="top" wrapText="1"/>
    </xf>
    <xf numFmtId="3" fontId="15" fillId="3" borderId="8" xfId="0" applyNumberFormat="1" applyFont="1" applyFill="1" applyBorder="1" applyAlignment="1">
      <alignment horizontal="center" vertical="top" wrapText="1"/>
    </xf>
    <xf numFmtId="3" fontId="15" fillId="3" borderId="4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vertical="center" wrapText="1"/>
    </xf>
    <xf numFmtId="3" fontId="16" fillId="2" borderId="1" xfId="0" applyNumberFormat="1" applyFont="1" applyFill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vertical="top" wrapText="1"/>
    </xf>
    <xf numFmtId="3" fontId="13" fillId="3" borderId="1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top" wrapText="1"/>
    </xf>
    <xf numFmtId="3" fontId="16" fillId="2" borderId="8" xfId="0" applyNumberFormat="1" applyFont="1" applyFill="1" applyBorder="1" applyAlignment="1">
      <alignment horizontal="center" vertical="top" wrapText="1"/>
    </xf>
    <xf numFmtId="3" fontId="16" fillId="2" borderId="4" xfId="0" applyNumberFormat="1" applyFont="1" applyFill="1" applyBorder="1" applyAlignment="1">
      <alignment horizontal="center" vertical="top" wrapText="1"/>
    </xf>
    <xf numFmtId="3" fontId="16" fillId="3" borderId="3" xfId="0" applyNumberFormat="1" applyFont="1" applyFill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2" fontId="17" fillId="4" borderId="3" xfId="1" applyNumberFormat="1" applyFont="1" applyBorder="1" applyAlignment="1">
      <alignment horizontal="center" vertical="top" wrapText="1"/>
    </xf>
    <xf numFmtId="2" fontId="28" fillId="4" borderId="8" xfId="1" applyNumberFormat="1" applyFont="1" applyBorder="1" applyAlignment="1">
      <alignment horizontal="center" vertical="top" wrapText="1"/>
    </xf>
    <xf numFmtId="2" fontId="28" fillId="4" borderId="4" xfId="1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7" fillId="0" borderId="9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</cellXfs>
  <cellStyles count="2">
    <cellStyle name="60% — акцент3" xfId="1" builtinId="40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5"/>
  <sheetViews>
    <sheetView tabSelected="1" view="pageBreakPreview" zoomScale="85" zoomScaleNormal="85" zoomScaleSheetLayoutView="85" workbookViewId="0">
      <selection activeCell="H18" sqref="H18:J18"/>
    </sheetView>
  </sheetViews>
  <sheetFormatPr defaultRowHeight="15" x14ac:dyDescent="0.25"/>
  <cols>
    <col min="1" max="1" width="3.42578125" style="1" customWidth="1"/>
    <col min="2" max="2" width="47.7109375" style="3" customWidth="1"/>
    <col min="3" max="6" width="12.140625" style="2" customWidth="1"/>
    <col min="7" max="7" width="20.42578125" style="2" customWidth="1"/>
    <col min="8" max="8" width="22.28515625" style="1" customWidth="1"/>
    <col min="9" max="9" width="27.140625" style="1" customWidth="1"/>
    <col min="10" max="10" width="19.42578125" style="1" customWidth="1"/>
    <col min="11" max="11" width="35.140625" style="5" customWidth="1"/>
    <col min="12" max="12" width="27.42578125" style="5" customWidth="1"/>
    <col min="13" max="13" width="27.140625" style="5" customWidth="1"/>
    <col min="14" max="14" width="14.7109375" style="5" hidden="1" customWidth="1"/>
    <col min="15" max="15" width="15.140625" style="5" hidden="1" customWidth="1"/>
    <col min="16" max="16" width="13.5703125" style="5" hidden="1" customWidth="1"/>
    <col min="17" max="17" width="0.140625" style="1" hidden="1" customWidth="1"/>
    <col min="18" max="19" width="13.5703125" style="1" hidden="1" customWidth="1"/>
    <col min="20" max="20" width="15" style="1" hidden="1" customWidth="1"/>
    <col min="21" max="21" width="16.42578125" style="1" hidden="1" customWidth="1"/>
    <col min="22" max="22" width="46.7109375" style="1" hidden="1" customWidth="1"/>
    <col min="23" max="16384" width="9.140625" style="1"/>
  </cols>
  <sheetData>
    <row r="1" spans="2:22" ht="20.25" x14ac:dyDescent="0.3">
      <c r="B1" s="74" t="s">
        <v>12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9"/>
      <c r="V1" s="9"/>
    </row>
    <row r="2" spans="2:22" ht="40.5" customHeight="1" x14ac:dyDescent="0.3">
      <c r="B2" s="78" t="s">
        <v>26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9"/>
      <c r="R2" s="9"/>
      <c r="S2" s="9"/>
      <c r="T2" s="9"/>
      <c r="U2" s="9"/>
      <c r="V2" s="9"/>
    </row>
    <row r="3" spans="2:22" ht="47.25" customHeight="1" x14ac:dyDescent="0.25">
      <c r="B3" s="68" t="s">
        <v>3</v>
      </c>
      <c r="C3" s="68" t="s">
        <v>0</v>
      </c>
      <c r="D3" s="68" t="s">
        <v>27</v>
      </c>
      <c r="E3" s="68"/>
      <c r="F3" s="68"/>
      <c r="G3" s="71" t="s">
        <v>28</v>
      </c>
      <c r="H3" s="68" t="s">
        <v>10</v>
      </c>
      <c r="I3" s="68"/>
      <c r="J3" s="68"/>
      <c r="K3" s="68"/>
      <c r="L3" s="68"/>
      <c r="M3" s="68"/>
      <c r="N3" s="77" t="s">
        <v>11</v>
      </c>
      <c r="O3" s="77"/>
      <c r="P3" s="77"/>
      <c r="Q3" s="76" t="s">
        <v>14</v>
      </c>
      <c r="R3" s="76"/>
      <c r="S3" s="76"/>
      <c r="T3" s="76"/>
      <c r="U3" s="76"/>
      <c r="V3" s="76"/>
    </row>
    <row r="4" spans="2:22" ht="98.25" customHeight="1" x14ac:dyDescent="0.25">
      <c r="B4" s="68"/>
      <c r="C4" s="68"/>
      <c r="D4" s="68"/>
      <c r="E4" s="68"/>
      <c r="F4" s="68"/>
      <c r="G4" s="72"/>
      <c r="H4" s="68" t="s">
        <v>8</v>
      </c>
      <c r="I4" s="68"/>
      <c r="J4" s="68"/>
      <c r="K4" s="75" t="s">
        <v>9</v>
      </c>
      <c r="L4" s="75"/>
      <c r="M4" s="75"/>
      <c r="N4" s="77"/>
      <c r="O4" s="77"/>
      <c r="P4" s="77"/>
      <c r="Q4" s="76" t="s">
        <v>8</v>
      </c>
      <c r="R4" s="76"/>
      <c r="S4" s="76"/>
      <c r="T4" s="66" t="s">
        <v>9</v>
      </c>
      <c r="U4" s="66"/>
      <c r="V4" s="66"/>
    </row>
    <row r="5" spans="2:22" ht="42" customHeight="1" x14ac:dyDescent="0.25">
      <c r="B5" s="68"/>
      <c r="C5" s="68"/>
      <c r="D5" s="68" t="s">
        <v>4</v>
      </c>
      <c r="E5" s="69" t="s">
        <v>7</v>
      </c>
      <c r="F5" s="70"/>
      <c r="G5" s="72"/>
      <c r="H5" s="68" t="s">
        <v>4</v>
      </c>
      <c r="I5" s="68" t="s">
        <v>7</v>
      </c>
      <c r="J5" s="68"/>
      <c r="K5" s="75" t="s">
        <v>4</v>
      </c>
      <c r="L5" s="75" t="s">
        <v>7</v>
      </c>
      <c r="M5" s="75"/>
      <c r="N5" s="66" t="s">
        <v>4</v>
      </c>
      <c r="O5" s="66" t="s">
        <v>7</v>
      </c>
      <c r="P5" s="66"/>
      <c r="Q5" s="76" t="s">
        <v>4</v>
      </c>
      <c r="R5" s="76" t="s">
        <v>7</v>
      </c>
      <c r="S5" s="76"/>
      <c r="T5" s="66" t="s">
        <v>4</v>
      </c>
      <c r="U5" s="66" t="s">
        <v>7</v>
      </c>
      <c r="V5" s="66"/>
    </row>
    <row r="6" spans="2:22" ht="35.25" customHeight="1" x14ac:dyDescent="0.25">
      <c r="B6" s="68"/>
      <c r="C6" s="68"/>
      <c r="D6" s="68"/>
      <c r="E6" s="46" t="s">
        <v>1</v>
      </c>
      <c r="F6" s="46" t="s">
        <v>5</v>
      </c>
      <c r="G6" s="73"/>
      <c r="H6" s="68"/>
      <c r="I6" s="46" t="s">
        <v>1</v>
      </c>
      <c r="J6" s="46" t="s">
        <v>5</v>
      </c>
      <c r="K6" s="75"/>
      <c r="L6" s="47" t="s">
        <v>1</v>
      </c>
      <c r="M6" s="47" t="s">
        <v>5</v>
      </c>
      <c r="N6" s="66"/>
      <c r="O6" s="13" t="s">
        <v>1</v>
      </c>
      <c r="P6" s="13" t="s">
        <v>5</v>
      </c>
      <c r="Q6" s="76"/>
      <c r="R6" s="14" t="s">
        <v>1</v>
      </c>
      <c r="S6" s="14" t="s">
        <v>5</v>
      </c>
      <c r="T6" s="66"/>
      <c r="U6" s="13" t="s">
        <v>1</v>
      </c>
      <c r="V6" s="13" t="s">
        <v>5</v>
      </c>
    </row>
    <row r="7" spans="2:22" ht="45.75" customHeight="1" x14ac:dyDescent="0.3">
      <c r="B7" s="49" t="s">
        <v>34</v>
      </c>
      <c r="C7" s="20" t="s">
        <v>6</v>
      </c>
      <c r="D7" s="56">
        <v>5924525</v>
      </c>
      <c r="E7" s="56">
        <v>5924525</v>
      </c>
      <c r="F7" s="57"/>
      <c r="G7" s="56">
        <v>77600</v>
      </c>
      <c r="H7" s="58">
        <v>11526932</v>
      </c>
      <c r="I7" s="58">
        <v>11526932</v>
      </c>
      <c r="J7" s="25"/>
      <c r="K7" s="59">
        <v>11526932</v>
      </c>
      <c r="L7" s="59">
        <v>11526932</v>
      </c>
      <c r="M7" s="19"/>
      <c r="N7" s="33">
        <f>O7</f>
        <v>6007625</v>
      </c>
      <c r="O7" s="33">
        <v>6007625</v>
      </c>
      <c r="P7" s="33"/>
      <c r="Q7" s="35">
        <v>11427027</v>
      </c>
      <c r="R7" s="35">
        <v>11427027</v>
      </c>
      <c r="S7" s="34"/>
      <c r="T7" s="34">
        <v>12125092</v>
      </c>
      <c r="U7" s="11">
        <v>12125092</v>
      </c>
      <c r="V7" s="10"/>
    </row>
    <row r="8" spans="2:22" ht="27.75" customHeight="1" x14ac:dyDescent="0.35">
      <c r="B8" s="53" t="s">
        <v>13</v>
      </c>
      <c r="C8" s="21"/>
      <c r="D8" s="21"/>
      <c r="E8" s="56"/>
      <c r="F8" s="21"/>
      <c r="G8" s="21"/>
      <c r="H8" s="23"/>
      <c r="I8" s="23"/>
      <c r="J8" s="23"/>
      <c r="K8" s="22"/>
      <c r="L8" s="22"/>
      <c r="M8" s="22"/>
      <c r="N8" s="36"/>
      <c r="O8" s="36"/>
      <c r="P8" s="36"/>
      <c r="Q8" s="37"/>
      <c r="R8" s="37"/>
      <c r="S8" s="37"/>
      <c r="T8" s="36">
        <v>698065</v>
      </c>
      <c r="U8" s="12">
        <v>698065</v>
      </c>
      <c r="V8" s="12"/>
    </row>
    <row r="9" spans="2:22" ht="33" customHeight="1" x14ac:dyDescent="0.3">
      <c r="B9" s="67" t="s">
        <v>21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50"/>
      <c r="V9" s="50"/>
    </row>
    <row r="10" spans="2:22" ht="20.25" customHeight="1" x14ac:dyDescent="0.3">
      <c r="B10" s="85" t="s">
        <v>22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50"/>
      <c r="V10" s="50"/>
    </row>
    <row r="11" spans="2:22" ht="23.25" customHeight="1" x14ac:dyDescent="0.3">
      <c r="B11" s="67" t="s">
        <v>23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50"/>
      <c r="V11" s="50"/>
    </row>
    <row r="12" spans="2:22" ht="48.75" customHeight="1" x14ac:dyDescent="0.25">
      <c r="B12" s="24" t="s">
        <v>35</v>
      </c>
      <c r="C12" s="38"/>
      <c r="D12" s="56">
        <v>867000</v>
      </c>
      <c r="E12" s="56">
        <v>867000</v>
      </c>
      <c r="F12" s="38"/>
      <c r="G12" s="26">
        <v>17240</v>
      </c>
      <c r="H12" s="26">
        <v>1360700</v>
      </c>
      <c r="I12" s="26">
        <v>1360700</v>
      </c>
      <c r="J12" s="25"/>
      <c r="K12" s="27">
        <v>1360700</v>
      </c>
      <c r="L12" s="27">
        <v>1360700</v>
      </c>
      <c r="M12" s="39"/>
      <c r="N12" s="39" t="e">
        <f>N14+#REF!</f>
        <v>#REF!</v>
      </c>
      <c r="O12" s="39" t="e">
        <f>O14+#REF!</f>
        <v>#REF!</v>
      </c>
      <c r="P12" s="39" t="e">
        <f>P13+#REF!</f>
        <v>#REF!</v>
      </c>
      <c r="Q12" s="15" t="e">
        <f>Q14+#REF!</f>
        <v>#REF!</v>
      </c>
      <c r="R12" s="15" t="e">
        <f>R14+#REF!</f>
        <v>#REF!</v>
      </c>
      <c r="S12" s="15"/>
      <c r="T12" s="39">
        <v>8421899</v>
      </c>
      <c r="U12" s="6">
        <v>8421899</v>
      </c>
      <c r="V12" s="6" t="e">
        <f>V13+#REF!</f>
        <v>#REF!</v>
      </c>
    </row>
    <row r="13" spans="2:22" ht="63" customHeight="1" x14ac:dyDescent="0.25">
      <c r="B13" s="86" t="s">
        <v>19</v>
      </c>
      <c r="C13" s="87" t="s">
        <v>6</v>
      </c>
      <c r="D13" s="29">
        <v>427000</v>
      </c>
      <c r="E13" s="29">
        <v>427000</v>
      </c>
      <c r="F13" s="51"/>
      <c r="G13" s="88">
        <v>17240</v>
      </c>
      <c r="H13" s="88">
        <v>773850</v>
      </c>
      <c r="I13" s="88">
        <v>773850</v>
      </c>
      <c r="J13" s="89"/>
      <c r="K13" s="90" t="s">
        <v>29</v>
      </c>
      <c r="L13" s="90" t="s">
        <v>29</v>
      </c>
      <c r="M13" s="91"/>
      <c r="N13" s="41" t="s">
        <v>2</v>
      </c>
      <c r="O13" s="41" t="s">
        <v>2</v>
      </c>
      <c r="P13" s="41"/>
      <c r="Q13" s="41" t="s">
        <v>2</v>
      </c>
      <c r="R13" s="41" t="s">
        <v>2</v>
      </c>
      <c r="S13" s="40"/>
      <c r="T13" s="41" t="s">
        <v>2</v>
      </c>
      <c r="U13" s="7" t="s">
        <v>2</v>
      </c>
      <c r="V13" s="7"/>
    </row>
    <row r="14" spans="2:22" ht="31.5" hidden="1" customHeight="1" x14ac:dyDescent="0.25">
      <c r="B14" s="86"/>
      <c r="C14" s="87"/>
      <c r="D14" s="29"/>
      <c r="E14" s="29"/>
      <c r="F14" s="51"/>
      <c r="G14" s="88"/>
      <c r="H14" s="88"/>
      <c r="I14" s="88"/>
      <c r="J14" s="89"/>
      <c r="K14" s="90"/>
      <c r="L14" s="90"/>
      <c r="M14" s="91"/>
      <c r="N14" s="41">
        <v>560000</v>
      </c>
      <c r="O14" s="41">
        <v>560000</v>
      </c>
      <c r="P14" s="41"/>
      <c r="Q14" s="42">
        <v>3098000</v>
      </c>
      <c r="R14" s="42">
        <v>3098000</v>
      </c>
      <c r="S14" s="40"/>
      <c r="T14" s="41" t="s">
        <v>24</v>
      </c>
      <c r="U14" s="7" t="s">
        <v>16</v>
      </c>
      <c r="V14" s="7"/>
    </row>
    <row r="15" spans="2:22" ht="99" customHeight="1" x14ac:dyDescent="0.25">
      <c r="B15" s="54" t="s">
        <v>17</v>
      </c>
      <c r="C15" s="48" t="s">
        <v>6</v>
      </c>
      <c r="D15" s="29">
        <v>29860</v>
      </c>
      <c r="E15" s="29">
        <v>29860</v>
      </c>
      <c r="F15" s="51"/>
      <c r="G15" s="51"/>
      <c r="H15" s="29">
        <v>104737</v>
      </c>
      <c r="I15" s="29">
        <v>104737</v>
      </c>
      <c r="J15" s="28"/>
      <c r="K15" s="30" t="s">
        <v>31</v>
      </c>
      <c r="L15" s="30" t="s">
        <v>30</v>
      </c>
      <c r="M15" s="43"/>
      <c r="N15" s="43"/>
      <c r="O15" s="43"/>
      <c r="P15" s="43"/>
      <c r="Q15" s="16">
        <v>2413000</v>
      </c>
      <c r="R15" s="16">
        <v>2413000</v>
      </c>
      <c r="S15" s="16"/>
      <c r="T15" s="43" t="s">
        <v>25</v>
      </c>
      <c r="U15" s="8" t="s">
        <v>15</v>
      </c>
      <c r="V15" s="8"/>
    </row>
    <row r="16" spans="2:22" ht="74.25" customHeight="1" x14ac:dyDescent="0.25">
      <c r="B16" s="55" t="s">
        <v>20</v>
      </c>
      <c r="C16" s="48" t="s">
        <v>6</v>
      </c>
      <c r="D16" s="26">
        <v>400000</v>
      </c>
      <c r="E16" s="26">
        <v>400000</v>
      </c>
      <c r="F16" s="51"/>
      <c r="G16" s="51"/>
      <c r="H16" s="26">
        <v>533500</v>
      </c>
      <c r="I16" s="26">
        <v>533500</v>
      </c>
      <c r="J16" s="52"/>
      <c r="K16" s="32" t="s">
        <v>32</v>
      </c>
      <c r="L16" s="32" t="s">
        <v>32</v>
      </c>
      <c r="M16" s="41"/>
      <c r="N16" s="41" t="s">
        <v>2</v>
      </c>
      <c r="O16" s="41" t="s">
        <v>2</v>
      </c>
      <c r="P16" s="41"/>
      <c r="Q16" s="40" t="s">
        <v>2</v>
      </c>
      <c r="R16" s="41" t="s">
        <v>2</v>
      </c>
      <c r="S16" s="40"/>
      <c r="T16" s="41" t="s">
        <v>2</v>
      </c>
      <c r="U16" s="7" t="s">
        <v>2</v>
      </c>
      <c r="V16" s="7"/>
    </row>
    <row r="17" spans="2:22" ht="93" customHeight="1" x14ac:dyDescent="0.3">
      <c r="B17" s="54" t="s">
        <v>18</v>
      </c>
      <c r="C17" s="62" t="s">
        <v>6</v>
      </c>
      <c r="D17" s="26">
        <v>400000</v>
      </c>
      <c r="E17" s="26">
        <v>400000</v>
      </c>
      <c r="F17" s="62"/>
      <c r="G17" s="62"/>
      <c r="H17" s="63">
        <v>423500</v>
      </c>
      <c r="I17" s="63">
        <v>423500</v>
      </c>
      <c r="J17" s="31"/>
      <c r="K17" s="32" t="s">
        <v>36</v>
      </c>
      <c r="L17" s="32" t="s">
        <v>33</v>
      </c>
      <c r="M17" s="44"/>
      <c r="N17" s="64"/>
      <c r="O17" s="64"/>
      <c r="P17" s="64"/>
      <c r="Q17" s="40"/>
      <c r="R17" s="64"/>
      <c r="S17" s="40"/>
      <c r="T17" s="64"/>
      <c r="U17" s="7"/>
      <c r="V17" s="7"/>
    </row>
    <row r="18" spans="2:22" ht="102.75" customHeight="1" x14ac:dyDescent="0.25">
      <c r="B18" s="55" t="s">
        <v>39</v>
      </c>
      <c r="C18" s="62"/>
      <c r="D18" s="26"/>
      <c r="E18" s="26"/>
      <c r="F18" s="62"/>
      <c r="G18" s="62"/>
      <c r="H18" s="79" t="s">
        <v>37</v>
      </c>
      <c r="I18" s="80"/>
      <c r="J18" s="81"/>
      <c r="K18" s="82" t="s">
        <v>38</v>
      </c>
      <c r="L18" s="83"/>
      <c r="M18" s="84"/>
      <c r="N18" s="44"/>
      <c r="O18" s="44"/>
      <c r="P18" s="44"/>
      <c r="Q18" s="45"/>
      <c r="R18" s="45"/>
      <c r="S18" s="45"/>
      <c r="T18" s="45"/>
      <c r="U18" s="17"/>
      <c r="V18" s="17"/>
    </row>
    <row r="19" spans="2:22" ht="41.25" customHeight="1" x14ac:dyDescent="0.25">
      <c r="B19" s="100" t="s">
        <v>41</v>
      </c>
      <c r="C19" s="103"/>
      <c r="D19" s="103"/>
      <c r="E19" s="103"/>
      <c r="F19" s="103"/>
      <c r="G19" s="103"/>
      <c r="H19" s="69" t="s">
        <v>42</v>
      </c>
      <c r="I19" s="96"/>
      <c r="J19" s="70"/>
      <c r="K19" s="97" t="s">
        <v>43</v>
      </c>
      <c r="L19" s="98"/>
      <c r="M19" s="99"/>
    </row>
    <row r="20" spans="2:22" ht="54" hidden="1" customHeight="1" x14ac:dyDescent="0.25">
      <c r="B20" s="101"/>
      <c r="C20" s="104"/>
      <c r="D20" s="104"/>
      <c r="E20" s="104"/>
      <c r="F20" s="104"/>
      <c r="G20" s="104"/>
      <c r="H20" s="65" t="s">
        <v>40</v>
      </c>
      <c r="I20" s="65" t="s">
        <v>40</v>
      </c>
      <c r="J20" s="65" t="s">
        <v>40</v>
      </c>
      <c r="K20" s="65" t="s">
        <v>40</v>
      </c>
      <c r="L20" s="65" t="s">
        <v>40</v>
      </c>
      <c r="M20" s="65" t="s">
        <v>40</v>
      </c>
      <c r="N20" s="60"/>
      <c r="O20" s="60"/>
      <c r="P20" s="60"/>
      <c r="Q20" s="60"/>
      <c r="R20" s="60"/>
      <c r="S20" s="60"/>
      <c r="T20" s="60"/>
    </row>
    <row r="21" spans="2:22" ht="42" customHeight="1" x14ac:dyDescent="0.25">
      <c r="B21" s="102"/>
      <c r="C21" s="105"/>
      <c r="D21" s="105"/>
      <c r="E21" s="105"/>
      <c r="F21" s="105"/>
      <c r="G21" s="105"/>
      <c r="H21" s="92" t="s">
        <v>44</v>
      </c>
      <c r="I21" s="93"/>
      <c r="J21" s="94"/>
      <c r="K21" s="95" t="s">
        <v>45</v>
      </c>
      <c r="L21" s="83"/>
      <c r="M21" s="84"/>
      <c r="N21" s="61"/>
      <c r="O21" s="61"/>
      <c r="P21" s="61"/>
      <c r="Q21" s="61"/>
      <c r="R21" s="61"/>
      <c r="S21" s="61"/>
      <c r="T21" s="4"/>
    </row>
    <row r="22" spans="2:22" x14ac:dyDescent="0.25">
      <c r="K22" s="18"/>
      <c r="L22" s="18"/>
      <c r="M22" s="18"/>
    </row>
    <row r="23" spans="2:22" ht="18.75" x14ac:dyDescent="0.25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2:22" ht="18.75" x14ac:dyDescent="0.25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</row>
    <row r="25" spans="2:22" x14ac:dyDescent="0.25">
      <c r="K25"/>
      <c r="L25"/>
      <c r="M25"/>
    </row>
  </sheetData>
  <mergeCells count="49">
    <mergeCell ref="H21:J21"/>
    <mergeCell ref="K21:M21"/>
    <mergeCell ref="H19:J19"/>
    <mergeCell ref="K19:M19"/>
    <mergeCell ref="B19:B21"/>
    <mergeCell ref="C19:C21"/>
    <mergeCell ref="D19:D21"/>
    <mergeCell ref="E19:E21"/>
    <mergeCell ref="F19:F21"/>
    <mergeCell ref="G19:G21"/>
    <mergeCell ref="H18:J18"/>
    <mergeCell ref="K18:M18"/>
    <mergeCell ref="B10:T10"/>
    <mergeCell ref="B11:T11"/>
    <mergeCell ref="B13:B14"/>
    <mergeCell ref="C13:C14"/>
    <mergeCell ref="H13:H14"/>
    <mergeCell ref="I13:I14"/>
    <mergeCell ref="G13:G14"/>
    <mergeCell ref="J13:J14"/>
    <mergeCell ref="K13:K14"/>
    <mergeCell ref="L13:L14"/>
    <mergeCell ref="M13:M14"/>
    <mergeCell ref="B1:T1"/>
    <mergeCell ref="B3:B6"/>
    <mergeCell ref="C3:C6"/>
    <mergeCell ref="K5:K6"/>
    <mergeCell ref="L5:M5"/>
    <mergeCell ref="R5:S5"/>
    <mergeCell ref="K4:M4"/>
    <mergeCell ref="Q4:S4"/>
    <mergeCell ref="N3:P4"/>
    <mergeCell ref="Q3:V3"/>
    <mergeCell ref="T4:V4"/>
    <mergeCell ref="Q5:Q6"/>
    <mergeCell ref="T5:T6"/>
    <mergeCell ref="U5:V5"/>
    <mergeCell ref="D5:D6"/>
    <mergeCell ref="B2:P2"/>
    <mergeCell ref="O5:P5"/>
    <mergeCell ref="N5:N6"/>
    <mergeCell ref="B9:T9"/>
    <mergeCell ref="H3:M3"/>
    <mergeCell ref="H4:J4"/>
    <mergeCell ref="H5:H6"/>
    <mergeCell ref="I5:J5"/>
    <mergeCell ref="E5:F5"/>
    <mergeCell ref="D3:F4"/>
    <mergeCell ref="G3:G6"/>
  </mergeCells>
  <printOptions horizontalCentered="1" verticalCentered="1"/>
  <pageMargins left="0.19685039370078741" right="0.19685039370078741" top="0.39370078740157483" bottom="0.39370078740157483" header="0" footer="0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</vt:lpstr>
      <vt:lpstr>'Додаток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2020-07-24T08:04:54Z</dcterms:modified>
</cp:coreProperties>
</file>