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500" activeTab="0"/>
  </bookViews>
  <sheets>
    <sheet name="дод 4" sheetId="1" r:id="rId1"/>
  </sheets>
  <definedNames>
    <definedName name="_xlfn_AGGREGATE">#N/A</definedName>
    <definedName name="Excel_BuiltIn__FilterDatabase" localSheetId="0">'дод 4'!$A$17:$J$35</definedName>
    <definedName name="Excel_BuiltIn_Print_Area" localSheetId="0">'дод 4'!$A$1:$K$44</definedName>
    <definedName name="Excel_BuiltIn_Print_Titles" localSheetId="0">'дод 4'!$15:$16</definedName>
    <definedName name="_xlnm.Print_Titles" localSheetId="0">'дод 4'!$15:$16</definedName>
    <definedName name="_xlnm.Print_Area" localSheetId="0">'дод 4'!$A$1:$J$44</definedName>
  </definedNames>
  <calcPr fullCalcOnLoad="1"/>
</workbook>
</file>

<file path=xl/sharedStrings.xml><?xml version="1.0" encoding="utf-8"?>
<sst xmlns="http://schemas.openxmlformats.org/spreadsheetml/2006/main" count="63" uniqueCount="45">
  <si>
    <t>(код бюджету)</t>
  </si>
  <si>
    <t>(грн)</t>
  </si>
  <si>
    <t>Код Програмної класифікації видатків та кредитування місцевих бюджетів</t>
  </si>
  <si>
    <t xml:space="preserve">Код Типової програмної класифікації видатків 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</si>
  <si>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</si>
  <si>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</si>
  <si>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 (регіональної)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</si>
  <si>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</si>
  <si>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</si>
  <si>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</si>
  <si>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</si>
  <si>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 тому числі бюджет розвитку</t>
  </si>
  <si>
    <t>Проєкт</t>
  </si>
  <si>
    <t>0180</t>
  </si>
  <si>
    <t>9770</t>
  </si>
  <si>
    <t xml:space="preserve">Інші субвенції з місцевого бюджету </t>
  </si>
  <si>
    <t>06 Управління  освіти і науки Сумської міської ради</t>
  </si>
  <si>
    <t>0611021</t>
  </si>
  <si>
    <t>0921</t>
  </si>
  <si>
    <t>0443</t>
  </si>
  <si>
    <r>
      <rPr>
        <sz val="35"/>
        <rFont val="Times New Roman"/>
        <family val="1"/>
      </rPr>
      <t>Будівництво</t>
    </r>
    <r>
      <rPr>
        <vertAlign val="superscript"/>
        <sz val="35"/>
        <rFont val="Times New Roman"/>
        <family val="1"/>
      </rPr>
      <t>1</t>
    </r>
    <r>
      <rPr>
        <sz val="35"/>
        <rFont val="Times New Roman"/>
        <family val="1"/>
      </rPr>
      <t xml:space="preserve"> освітніх установ та закладів</t>
    </r>
  </si>
  <si>
    <t xml:space="preserve">Програма економічного і соціального розвитку Сумської міської територіальної громади на 2021 рік та основні напрями розвитку на 2022-2023 роки </t>
  </si>
  <si>
    <t>15 Управління капітального будівництва та дорожнього господарства Сумської міської ради</t>
  </si>
  <si>
    <t>1517321</t>
  </si>
  <si>
    <t>7321</t>
  </si>
  <si>
    <t>3719540</t>
  </si>
  <si>
    <t>9540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</si>
  <si>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</si>
  <si>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3719770</t>
  </si>
  <si>
    <t xml:space="preserve">Всього, у тому числі: </t>
  </si>
  <si>
    <t xml:space="preserve">Комплексна програма Сумської міської територіальної громади «Освіта на 2022 - 2024 роки» </t>
  </si>
  <si>
    <t>ріш СМР від 24.11.2021 року № 2512 - МР (зі змінами)</t>
  </si>
  <si>
    <t>Надання загальної середньої освіти закладами загальної середньої освіти за рахунок коштів місцевого бюджету</t>
  </si>
  <si>
    <t>1853100000</t>
  </si>
  <si>
    <t xml:space="preserve">до                    наказу                Сумської   </t>
  </si>
  <si>
    <t>міської          військової      адміністрації</t>
  </si>
  <si>
    <t>Директор Департаменту фінансів, економіки                                                                                                                                                      та інвестицій Сумської міської ради</t>
  </si>
  <si>
    <t>Світлана ЛИПОВА</t>
  </si>
  <si>
    <t>ріш СМР від 27.10.2021 року № 2005- МР (зі змінами)</t>
  </si>
  <si>
    <t>Комплексна програма «Правопорядок» на період  2022 - 2024 роки</t>
  </si>
  <si>
    <t>зміни</t>
  </si>
  <si>
    <t>всього зі змінами</t>
  </si>
  <si>
    <t xml:space="preserve">    Зміни до розподілу витрат бюджету Сумської міської територіальної громади на реалізацію цільових програм                                                                                                                                                  у 2024 році</t>
  </si>
  <si>
    <t xml:space="preserve">                      Додаток 4</t>
  </si>
  <si>
    <t>від          06.03.2024      №    83    -   СМР</t>
  </si>
</sst>
</file>

<file path=xl/styles.xml><?xml version="1.0" encoding="utf-8"?>
<styleSheet xmlns="http://schemas.openxmlformats.org/spreadsheetml/2006/main">
  <numFmts count="1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.00\ &quot;₽&quot;_-;\-* #,##0.00\ &quot;₽&quot;_-;_-* &quot;-&quot;??\ &quot;₽&quot;_-;_-@_-"/>
    <numFmt numFmtId="170" formatCode="#,##0.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54">
    <font>
      <sz val="10"/>
      <name val="Times New Roman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48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1"/>
      <name val="Calibri"/>
      <family val="2"/>
    </font>
    <font>
      <sz val="11"/>
      <color indexed="19"/>
      <name val="Calibri"/>
      <family val="2"/>
    </font>
    <font>
      <sz val="30"/>
      <name val="Times New Roman"/>
      <family val="1"/>
    </font>
    <font>
      <sz val="50"/>
      <name val="Times New Roman"/>
      <family val="1"/>
    </font>
    <font>
      <sz val="52"/>
      <name val="Times New Roman"/>
      <family val="1"/>
    </font>
    <font>
      <sz val="53"/>
      <name val="Times New Roman"/>
      <family val="1"/>
    </font>
    <font>
      <b/>
      <sz val="62"/>
      <name val="Times New Roman"/>
      <family val="1"/>
    </font>
    <font>
      <u val="single"/>
      <sz val="53"/>
      <name val="Times New Roman"/>
      <family val="1"/>
    </font>
    <font>
      <sz val="40"/>
      <name val="Times New Roman"/>
      <family val="1"/>
    </font>
    <font>
      <b/>
      <sz val="35"/>
      <name val="Times New Roman"/>
      <family val="1"/>
    </font>
    <font>
      <b/>
      <sz val="10"/>
      <name val="Times New Roman"/>
      <family val="1"/>
    </font>
    <font>
      <sz val="35"/>
      <name val="Times New Roman"/>
      <family val="1"/>
    </font>
    <font>
      <i/>
      <sz val="30"/>
      <name val="Times New Roman"/>
      <family val="1"/>
    </font>
    <font>
      <vertAlign val="superscript"/>
      <sz val="35"/>
      <name val="Times New Roman"/>
      <family val="1"/>
    </font>
    <font>
      <b/>
      <sz val="40"/>
      <name val="Times New Roman"/>
      <family val="1"/>
    </font>
    <font>
      <b/>
      <sz val="45"/>
      <name val="Times New Roman"/>
      <family val="1"/>
    </font>
    <font>
      <b/>
      <sz val="38"/>
      <name val="Times New Roman"/>
      <family val="1"/>
    </font>
    <font>
      <sz val="68"/>
      <name val="Times New Roman"/>
      <family val="1"/>
    </font>
    <font>
      <sz val="60"/>
      <name val="Times New Roman"/>
      <family val="1"/>
    </font>
    <font>
      <sz val="54"/>
      <name val="Times New Roman"/>
      <family val="1"/>
    </font>
    <font>
      <i/>
      <sz val="35"/>
      <name val="Times New Roman"/>
      <family val="1"/>
    </font>
    <font>
      <i/>
      <sz val="38"/>
      <name val="Times New Roman"/>
      <family val="1"/>
    </font>
    <font>
      <b/>
      <i/>
      <sz val="35"/>
      <name val="Times New Roman"/>
      <family val="1"/>
    </font>
    <font>
      <b/>
      <i/>
      <sz val="3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49" fillId="3" borderId="0" applyNumberFormat="0" applyBorder="0" applyAlignment="0" applyProtection="0"/>
    <xf numFmtId="0" fontId="2" fillId="4" borderId="0" applyNumberFormat="0" applyBorder="0" applyAlignment="0" applyProtection="0"/>
    <xf numFmtId="0" fontId="49" fillId="5" borderId="0" applyNumberFormat="0" applyBorder="0" applyAlignment="0" applyProtection="0"/>
    <xf numFmtId="0" fontId="2" fillId="6" borderId="0" applyNumberFormat="0" applyBorder="0" applyAlignment="0" applyProtection="0"/>
    <xf numFmtId="0" fontId="49" fillId="7" borderId="0" applyNumberFormat="0" applyBorder="0" applyAlignment="0" applyProtection="0"/>
    <xf numFmtId="0" fontId="2" fillId="8" borderId="0" applyNumberFormat="0" applyBorder="0" applyAlignment="0" applyProtection="0"/>
    <xf numFmtId="0" fontId="49" fillId="9" borderId="0" applyNumberFormat="0" applyBorder="0" applyAlignment="0" applyProtection="0"/>
    <xf numFmtId="0" fontId="2" fillId="10" borderId="0" applyNumberFormat="0" applyBorder="0" applyAlignment="0" applyProtection="0"/>
    <xf numFmtId="0" fontId="49" fillId="11" borderId="0" applyNumberFormat="0" applyBorder="0" applyAlignment="0" applyProtection="0"/>
    <xf numFmtId="0" fontId="2" fillId="12" borderId="0" applyNumberFormat="0" applyBorder="0" applyAlignment="0" applyProtection="0"/>
    <xf numFmtId="0" fontId="4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49" fillId="17" borderId="0" applyNumberFormat="0" applyBorder="0" applyAlignment="0" applyProtection="0"/>
    <xf numFmtId="0" fontId="2" fillId="15" borderId="0" applyNumberFormat="0" applyBorder="0" applyAlignment="0" applyProtection="0"/>
    <xf numFmtId="0" fontId="49" fillId="18" borderId="0" applyNumberFormat="0" applyBorder="0" applyAlignment="0" applyProtection="0"/>
    <xf numFmtId="0" fontId="2" fillId="19" borderId="0" applyNumberFormat="0" applyBorder="0" applyAlignment="0" applyProtection="0"/>
    <xf numFmtId="0" fontId="49" fillId="20" borderId="0" applyNumberFormat="0" applyBorder="0" applyAlignment="0" applyProtection="0"/>
    <xf numFmtId="0" fontId="2" fillId="8" borderId="0" applyNumberFormat="0" applyBorder="0" applyAlignment="0" applyProtection="0"/>
    <xf numFmtId="0" fontId="49" fillId="21" borderId="0" applyNumberFormat="0" applyBorder="0" applyAlignment="0" applyProtection="0"/>
    <xf numFmtId="0" fontId="2" fillId="14" borderId="0" applyNumberFormat="0" applyBorder="0" applyAlignment="0" applyProtection="0"/>
    <xf numFmtId="0" fontId="49" fillId="22" borderId="0" applyNumberFormat="0" applyBorder="0" applyAlignment="0" applyProtection="0"/>
    <xf numFmtId="0" fontId="2" fillId="23" borderId="0" applyNumberFormat="0" applyBorder="0" applyAlignment="0" applyProtection="0"/>
    <xf numFmtId="0" fontId="49" fillId="2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3" fillId="26" borderId="0" applyNumberFormat="0" applyBorder="0" applyAlignment="0" applyProtection="0"/>
    <xf numFmtId="0" fontId="50" fillId="27" borderId="0" applyNumberFormat="0" applyBorder="0" applyAlignment="0" applyProtection="0"/>
    <xf numFmtId="0" fontId="3" fillId="15" borderId="0" applyNumberFormat="0" applyBorder="0" applyAlignment="0" applyProtection="0"/>
    <xf numFmtId="0" fontId="50" fillId="28" borderId="0" applyNumberFormat="0" applyBorder="0" applyAlignment="0" applyProtection="0"/>
    <xf numFmtId="0" fontId="3" fillId="19" borderId="0" applyNumberFormat="0" applyBorder="0" applyAlignment="0" applyProtection="0"/>
    <xf numFmtId="0" fontId="50" fillId="29" borderId="0" applyNumberFormat="0" applyBorder="0" applyAlignment="0" applyProtection="0"/>
    <xf numFmtId="0" fontId="3" fillId="30" borderId="0" applyNumberFormat="0" applyBorder="0" applyAlignment="0" applyProtection="0"/>
    <xf numFmtId="0" fontId="50" fillId="31" borderId="0" applyNumberFormat="0" applyBorder="0" applyAlignment="0" applyProtection="0"/>
    <xf numFmtId="0" fontId="3" fillId="32" borderId="0" applyNumberFormat="0" applyBorder="0" applyAlignment="0" applyProtection="0"/>
    <xf numFmtId="0" fontId="50" fillId="33" borderId="0" applyNumberFormat="0" applyBorder="0" applyAlignment="0" applyProtection="0"/>
    <xf numFmtId="0" fontId="3" fillId="34" borderId="0" applyNumberFormat="0" applyBorder="0" applyAlignment="0" applyProtection="0"/>
    <xf numFmtId="0" fontId="50" fillId="35" borderId="0" applyNumberFormat="0" applyBorder="0" applyAlignment="0" applyProtection="0"/>
    <xf numFmtId="0" fontId="3" fillId="10" borderId="0" applyNumberFormat="0" applyBorder="0" applyAlignment="0" applyProtection="0"/>
    <xf numFmtId="0" fontId="3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4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6" borderId="0" applyNumberFormat="0" applyBorder="0" applyAlignment="0" applyProtection="0"/>
    <xf numFmtId="0" fontId="3" fillId="40" borderId="0" applyNumberFormat="0" applyBorder="0" applyAlignment="0" applyProtection="0"/>
    <xf numFmtId="0" fontId="3" fillId="36" borderId="0" applyNumberFormat="0" applyBorder="0" applyAlignment="0" applyProtection="0"/>
    <xf numFmtId="0" fontId="3" fillId="23" borderId="0" applyNumberFormat="0" applyBorder="0" applyAlignment="0" applyProtection="0"/>
    <xf numFmtId="0" fontId="3" fillId="41" borderId="0" applyNumberFormat="0" applyBorder="0" applyAlignment="0" applyProtection="0"/>
    <xf numFmtId="0" fontId="3" fillId="32" borderId="0" applyNumberFormat="0" applyBorder="0" applyAlignment="0" applyProtection="0"/>
    <xf numFmtId="0" fontId="3" fillId="38" borderId="0" applyNumberFormat="0" applyBorder="0" applyAlignment="0" applyProtection="0"/>
    <xf numFmtId="0" fontId="5" fillId="25" borderId="1" applyNumberFormat="0" applyAlignment="0" applyProtection="0"/>
    <xf numFmtId="0" fontId="5" fillId="12" borderId="1" applyNumberFormat="0" applyAlignment="0" applyProtection="0"/>
    <xf numFmtId="0" fontId="6" fillId="42" borderId="2" applyNumberFormat="0" applyAlignment="0" applyProtection="0"/>
    <xf numFmtId="0" fontId="7" fillId="42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10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3" fillId="43" borderId="8" applyNumberFormat="0" applyAlignment="0" applyProtection="0"/>
    <xf numFmtId="0" fontId="13" fillId="43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5" borderId="0" applyNumberFormat="0" applyBorder="0" applyAlignment="0" applyProtection="0"/>
    <xf numFmtId="0" fontId="17" fillId="44" borderId="1" applyNumberFormat="0" applyAlignment="0" applyProtection="0"/>
    <xf numFmtId="0" fontId="4" fillId="0" borderId="0">
      <alignment/>
      <protection/>
    </xf>
    <xf numFmtId="0" fontId="12" fillId="0" borderId="9" applyNumberFormat="0" applyFill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45" borderId="10" applyNumberFormat="0" applyFont="0" applyAlignment="0" applyProtection="0"/>
    <xf numFmtId="0" fontId="0" fillId="16" borderId="11" applyNumberFormat="0" applyAlignment="0" applyProtection="0"/>
    <xf numFmtId="0" fontId="0" fillId="16" borderId="11" applyNumberFormat="0" applyAlignment="0" applyProtection="0"/>
    <xf numFmtId="9" fontId="1" fillId="0" borderId="0" applyFill="0" applyBorder="0" applyAlignment="0" applyProtection="0"/>
    <xf numFmtId="0" fontId="6" fillId="44" borderId="2" applyNumberFormat="0" applyAlignment="0" applyProtection="0"/>
    <xf numFmtId="0" fontId="20" fillId="0" borderId="12" applyNumberFormat="0" applyFill="0" applyAlignment="0" applyProtection="0"/>
    <xf numFmtId="0" fontId="21" fillId="25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6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22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NumberFormat="1" applyFont="1" applyFill="1" applyAlignment="1" applyProtection="1">
      <alignment horizontal="left" vertical="center"/>
      <protection/>
    </xf>
    <xf numFmtId="4" fontId="22" fillId="0" borderId="0" xfId="0" applyNumberFormat="1" applyFont="1" applyFill="1" applyAlignment="1" applyProtection="1">
      <alignment vertical="center"/>
      <protection/>
    </xf>
    <xf numFmtId="0" fontId="23" fillId="0" borderId="0" xfId="0" applyFont="1" applyFill="1" applyAlignment="1">
      <alignment horizontal="center" vertical="center" textRotation="18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" fontId="25" fillId="0" borderId="0" xfId="0" applyNumberFormat="1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 textRotation="180"/>
    </xf>
    <xf numFmtId="4" fontId="24" fillId="0" borderId="0" xfId="0" applyNumberFormat="1" applyFont="1" applyFill="1" applyAlignment="1">
      <alignment horizontal="center" vertical="center" wrapText="1"/>
    </xf>
    <xf numFmtId="4" fontId="24" fillId="0" borderId="0" xfId="0" applyNumberFormat="1" applyFont="1" applyFill="1" applyAlignment="1" applyProtection="1">
      <alignment/>
      <protection/>
    </xf>
    <xf numFmtId="4" fontId="25" fillId="0" borderId="0" xfId="0" applyNumberFormat="1" applyFont="1" applyFill="1" applyAlignment="1">
      <alignment/>
    </xf>
    <xf numFmtId="4" fontId="23" fillId="0" borderId="0" xfId="0" applyNumberFormat="1" applyFont="1" applyFill="1" applyAlignment="1">
      <alignment vertical="center" wrapText="1"/>
    </xf>
    <xf numFmtId="49" fontId="22" fillId="0" borderId="13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4" fontId="22" fillId="0" borderId="0" xfId="0" applyNumberFormat="1" applyFont="1" applyFill="1" applyBorder="1" applyAlignment="1">
      <alignment vertical="center"/>
    </xf>
    <xf numFmtId="4" fontId="24" fillId="0" borderId="0" xfId="0" applyNumberFormat="1" applyFont="1" applyFill="1" applyBorder="1" applyAlignment="1" applyProtection="1">
      <alignment horizontal="center" vertical="center"/>
      <protection/>
    </xf>
    <xf numFmtId="4" fontId="29" fillId="0" borderId="14" xfId="0" applyNumberFormat="1" applyFont="1" applyFill="1" applyBorder="1" applyAlignment="1" applyProtection="1">
      <alignment horizontal="center" vertical="center" wrapText="1"/>
      <protection/>
    </xf>
    <xf numFmtId="49" fontId="29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left" vertical="center" wrapText="1"/>
    </xf>
    <xf numFmtId="4" fontId="29" fillId="0" borderId="14" xfId="112" applyNumberFormat="1" applyFont="1" applyFill="1" applyBorder="1" applyAlignment="1">
      <alignment horizontal="center" vertical="center"/>
      <protection/>
    </xf>
    <xf numFmtId="49" fontId="31" fillId="0" borderId="14" xfId="0" applyNumberFormat="1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vertical="center" wrapText="1"/>
    </xf>
    <xf numFmtId="4" fontId="31" fillId="0" borderId="14" xfId="112" applyNumberFormat="1" applyFont="1" applyFill="1" applyBorder="1" applyAlignment="1">
      <alignment horizontal="center" vertical="center"/>
      <protection/>
    </xf>
    <xf numFmtId="3" fontId="31" fillId="0" borderId="14" xfId="0" applyNumberFormat="1" applyFont="1" applyFill="1" applyBorder="1" applyAlignment="1">
      <alignment horizontal="left" vertical="center" wrapText="1"/>
    </xf>
    <xf numFmtId="4" fontId="31" fillId="0" borderId="14" xfId="0" applyNumberFormat="1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49" fontId="31" fillId="0" borderId="14" xfId="0" applyNumberFormat="1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4" fontId="31" fillId="0" borderId="0" xfId="112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49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 wrapText="1"/>
    </xf>
    <xf numFmtId="170" fontId="37" fillId="0" borderId="0" xfId="0" applyNumberFormat="1" applyFont="1" applyFill="1" applyBorder="1" applyAlignment="1">
      <alignment horizontal="left" vertical="center"/>
    </xf>
    <xf numFmtId="4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49" fontId="25" fillId="0" borderId="0" xfId="0" applyNumberFormat="1" applyFont="1" applyFill="1" applyAlignment="1" applyProtection="1">
      <alignment vertical="center"/>
      <protection/>
    </xf>
    <xf numFmtId="0" fontId="38" fillId="0" borderId="0" xfId="0" applyNumberFormat="1" applyFont="1" applyFill="1" applyAlignment="1" applyProtection="1">
      <alignment horizontal="left" vertical="center"/>
      <protection/>
    </xf>
    <xf numFmtId="4" fontId="38" fillId="0" borderId="0" xfId="0" applyNumberFormat="1" applyFont="1" applyFill="1" applyAlignment="1" applyProtection="1">
      <alignment vertical="center"/>
      <protection/>
    </xf>
    <xf numFmtId="0" fontId="38" fillId="0" borderId="0" xfId="0" applyFont="1" applyFill="1" applyAlignment="1">
      <alignment/>
    </xf>
    <xf numFmtId="49" fontId="31" fillId="0" borderId="15" xfId="0" applyNumberFormat="1" applyFont="1" applyFill="1" applyBorder="1" applyAlignment="1">
      <alignment horizontal="center" vertical="center" wrapText="1"/>
    </xf>
    <xf numFmtId="49" fontId="31" fillId="0" borderId="16" xfId="0" applyNumberFormat="1" applyFont="1" applyFill="1" applyBorder="1" applyAlignment="1">
      <alignment horizontal="center" vertical="center" wrapText="1"/>
    </xf>
    <xf numFmtId="4" fontId="31" fillId="46" borderId="14" xfId="0" applyNumberFormat="1" applyFont="1" applyFill="1" applyBorder="1" applyAlignment="1">
      <alignment horizontal="left" vertical="center" wrapText="1"/>
    </xf>
    <xf numFmtId="4" fontId="31" fillId="46" borderId="14" xfId="112" applyNumberFormat="1" applyFont="1" applyFill="1" applyBorder="1" applyAlignment="1">
      <alignment horizontal="center" vertical="center"/>
      <protection/>
    </xf>
    <xf numFmtId="49" fontId="22" fillId="0" borderId="16" xfId="0" applyNumberFormat="1" applyFont="1" applyFill="1" applyBorder="1" applyAlignment="1" applyProtection="1">
      <alignment horizontal="center" vertical="center"/>
      <protection/>
    </xf>
    <xf numFmtId="0" fontId="22" fillId="0" borderId="16" xfId="0" applyNumberFormat="1" applyFont="1" applyFill="1" applyBorder="1" applyAlignment="1" applyProtection="1">
      <alignment horizontal="left" vertical="center"/>
      <protection/>
    </xf>
    <xf numFmtId="0" fontId="31" fillId="0" borderId="16" xfId="0" applyFont="1" applyFill="1" applyBorder="1" applyAlignment="1">
      <alignment horizontal="left" vertical="center" wrapText="1"/>
    </xf>
    <xf numFmtId="49" fontId="22" fillId="0" borderId="17" xfId="0" applyNumberFormat="1" applyFont="1" applyFill="1" applyBorder="1" applyAlignment="1" applyProtection="1">
      <alignment horizontal="center" vertical="center"/>
      <protection/>
    </xf>
    <xf numFmtId="0" fontId="31" fillId="0" borderId="17" xfId="0" applyFont="1" applyFill="1" applyBorder="1" applyAlignment="1">
      <alignment horizontal="left" vertical="center" wrapText="1"/>
    </xf>
    <xf numFmtId="4" fontId="25" fillId="46" borderId="0" xfId="0" applyNumberFormat="1" applyFont="1" applyFill="1" applyAlignment="1">
      <alignment vertical="center"/>
    </xf>
    <xf numFmtId="4" fontId="25" fillId="46" borderId="0" xfId="0" applyNumberFormat="1" applyFont="1" applyFill="1" applyAlignment="1">
      <alignment/>
    </xf>
    <xf numFmtId="4" fontId="22" fillId="46" borderId="0" xfId="0" applyNumberFormat="1" applyFont="1" applyFill="1" applyBorder="1" applyAlignment="1">
      <alignment horizontal="center"/>
    </xf>
    <xf numFmtId="4" fontId="29" fillId="46" borderId="14" xfId="112" applyNumberFormat="1" applyFont="1" applyFill="1" applyBorder="1" applyAlignment="1">
      <alignment horizontal="center" vertical="center"/>
      <protection/>
    </xf>
    <xf numFmtId="4" fontId="31" fillId="46" borderId="16" xfId="0" applyNumberFormat="1" applyFont="1" applyFill="1" applyBorder="1" applyAlignment="1" applyProtection="1">
      <alignment horizontal="center" vertical="center"/>
      <protection/>
    </xf>
    <xf numFmtId="4" fontId="31" fillId="46" borderId="0" xfId="0" applyNumberFormat="1" applyFont="1" applyFill="1" applyBorder="1" applyAlignment="1" applyProtection="1">
      <alignment horizontal="center" vertical="center"/>
      <protection/>
    </xf>
    <xf numFmtId="4" fontId="37" fillId="46" borderId="0" xfId="0" applyNumberFormat="1" applyFont="1" applyFill="1" applyBorder="1" applyAlignment="1">
      <alignment wrapText="1"/>
    </xf>
    <xf numFmtId="4" fontId="38" fillId="46" borderId="0" xfId="0" applyNumberFormat="1" applyFont="1" applyFill="1" applyAlignment="1" applyProtection="1">
      <alignment/>
      <protection/>
    </xf>
    <xf numFmtId="4" fontId="22" fillId="46" borderId="0" xfId="0" applyNumberFormat="1" applyFont="1" applyFill="1" applyAlignment="1" applyProtection="1">
      <alignment/>
      <protection/>
    </xf>
    <xf numFmtId="4" fontId="25" fillId="46" borderId="0" xfId="0" applyNumberFormat="1" applyFont="1" applyFill="1" applyAlignment="1">
      <alignment/>
    </xf>
    <xf numFmtId="0" fontId="39" fillId="0" borderId="0" xfId="0" applyFont="1" applyFill="1" applyBorder="1" applyAlignment="1">
      <alignment horizontal="left" vertical="center" wrapText="1"/>
    </xf>
    <xf numFmtId="4" fontId="39" fillId="46" borderId="0" xfId="0" applyNumberFormat="1" applyFont="1" applyFill="1" applyBorder="1" applyAlignment="1" applyProtection="1">
      <alignment horizontal="center" vertical="center"/>
      <protection/>
    </xf>
    <xf numFmtId="49" fontId="31" fillId="0" borderId="17" xfId="0" applyNumberFormat="1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textRotation="180"/>
    </xf>
    <xf numFmtId="49" fontId="31" fillId="0" borderId="15" xfId="0" applyNumberFormat="1" applyFont="1" applyFill="1" applyBorder="1" applyAlignment="1">
      <alignment horizontal="left" vertical="center" wrapText="1"/>
    </xf>
    <xf numFmtId="49" fontId="31" fillId="0" borderId="16" xfId="0" applyNumberFormat="1" applyFont="1" applyFill="1" applyBorder="1" applyAlignment="1">
      <alignment vertical="center" wrapText="1"/>
    </xf>
    <xf numFmtId="0" fontId="31" fillId="0" borderId="16" xfId="0" applyFont="1" applyFill="1" applyBorder="1" applyAlignment="1">
      <alignment vertical="center" wrapText="1"/>
    </xf>
    <xf numFmtId="49" fontId="29" fillId="0" borderId="16" xfId="0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vertical="center"/>
    </xf>
    <xf numFmtId="0" fontId="40" fillId="46" borderId="14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horizontal="left" vertical="center" wrapText="1"/>
    </xf>
    <xf numFmtId="4" fontId="40" fillId="46" borderId="14" xfId="112" applyNumberFormat="1" applyFont="1" applyFill="1" applyBorder="1" applyAlignment="1">
      <alignment horizontal="center" vertical="center"/>
      <protection/>
    </xf>
    <xf numFmtId="4" fontId="31" fillId="0" borderId="16" xfId="0" applyNumberFormat="1" applyFont="1" applyFill="1" applyBorder="1" applyAlignment="1">
      <alignment horizontal="left" vertical="center" wrapText="1"/>
    </xf>
    <xf numFmtId="4" fontId="31" fillId="46" borderId="16" xfId="112" applyNumberFormat="1" applyFont="1" applyFill="1" applyBorder="1" applyAlignment="1">
      <alignment horizontal="center" vertical="center"/>
      <protection/>
    </xf>
    <xf numFmtId="4" fontId="31" fillId="0" borderId="16" xfId="112" applyNumberFormat="1" applyFont="1" applyFill="1" applyBorder="1" applyAlignment="1">
      <alignment horizontal="center" vertical="center"/>
      <protection/>
    </xf>
    <xf numFmtId="4" fontId="31" fillId="0" borderId="17" xfId="0" applyNumberFormat="1" applyFont="1" applyFill="1" applyBorder="1" applyAlignment="1">
      <alignment horizontal="left" vertical="center" wrapText="1"/>
    </xf>
    <xf numFmtId="4" fontId="40" fillId="46" borderId="17" xfId="112" applyNumberFormat="1" applyFont="1" applyFill="1" applyBorder="1" applyAlignment="1">
      <alignment horizontal="center" vertical="center"/>
      <protection/>
    </xf>
    <xf numFmtId="49" fontId="34" fillId="0" borderId="19" xfId="0" applyNumberFormat="1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left" vertical="center" wrapText="1"/>
    </xf>
    <xf numFmtId="4" fontId="36" fillId="46" borderId="19" xfId="112" applyNumberFormat="1" applyFont="1" applyFill="1" applyBorder="1" applyAlignment="1">
      <alignment horizontal="center" vertical="center"/>
      <protection/>
    </xf>
    <xf numFmtId="4" fontId="36" fillId="0" borderId="19" xfId="112" applyNumberFormat="1" applyFont="1" applyFill="1" applyBorder="1" applyAlignment="1">
      <alignment horizontal="center" vertical="center"/>
      <protection/>
    </xf>
    <xf numFmtId="49" fontId="34" fillId="0" borderId="17" xfId="0" applyNumberFormat="1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left" vertical="center" wrapText="1"/>
    </xf>
    <xf numFmtId="4" fontId="41" fillId="46" borderId="17" xfId="112" applyNumberFormat="1" applyFont="1" applyFill="1" applyBorder="1" applyAlignment="1">
      <alignment horizontal="center" vertical="center"/>
      <protection/>
    </xf>
    <xf numFmtId="49" fontId="29" fillId="0" borderId="16" xfId="0" applyNumberFormat="1" applyFont="1" applyFill="1" applyBorder="1" applyAlignment="1" applyProtection="1">
      <alignment horizontal="center" vertical="center"/>
      <protection/>
    </xf>
    <xf numFmtId="49" fontId="29" fillId="0" borderId="17" xfId="0" applyNumberFormat="1" applyFont="1" applyFill="1" applyBorder="1" applyAlignment="1" applyProtection="1">
      <alignment horizontal="center" vertical="center"/>
      <protection/>
    </xf>
    <xf numFmtId="4" fontId="40" fillId="46" borderId="17" xfId="0" applyNumberFormat="1" applyFont="1" applyFill="1" applyBorder="1" applyAlignment="1" applyProtection="1">
      <alignment horizontal="center" vertical="center"/>
      <protection/>
    </xf>
    <xf numFmtId="0" fontId="42" fillId="46" borderId="14" xfId="0" applyFont="1" applyFill="1" applyBorder="1" applyAlignment="1">
      <alignment horizontal="left" vertical="center" wrapText="1"/>
    </xf>
    <xf numFmtId="0" fontId="42" fillId="0" borderId="14" xfId="0" applyFont="1" applyFill="1" applyBorder="1" applyAlignment="1">
      <alignment horizontal="left" vertical="center" wrapText="1"/>
    </xf>
    <xf numFmtId="4" fontId="42" fillId="46" borderId="14" xfId="112" applyNumberFormat="1" applyFont="1" applyFill="1" applyBorder="1" applyAlignment="1">
      <alignment horizontal="center" vertical="center"/>
      <protection/>
    </xf>
    <xf numFmtId="0" fontId="29" fillId="0" borderId="14" xfId="0" applyFont="1" applyFill="1" applyBorder="1" applyAlignment="1">
      <alignment horizontal="left" vertical="center" wrapText="1"/>
    </xf>
    <xf numFmtId="0" fontId="31" fillId="46" borderId="14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4" fontId="31" fillId="46" borderId="14" xfId="112" applyNumberFormat="1" applyFont="1" applyFill="1" applyBorder="1" applyAlignment="1">
      <alignment horizontal="center" vertical="center"/>
      <protection/>
    </xf>
    <xf numFmtId="4" fontId="31" fillId="0" borderId="14" xfId="112" applyNumberFormat="1" applyFont="1" applyFill="1" applyBorder="1" applyAlignment="1">
      <alignment horizontal="center" vertical="center"/>
      <protection/>
    </xf>
    <xf numFmtId="4" fontId="31" fillId="0" borderId="17" xfId="0" applyNumberFormat="1" applyFont="1" applyFill="1" applyBorder="1" applyAlignment="1">
      <alignment horizontal="left" vertical="center" wrapText="1"/>
    </xf>
    <xf numFmtId="0" fontId="31" fillId="0" borderId="17" xfId="0" applyFont="1" applyFill="1" applyBorder="1" applyAlignment="1">
      <alignment horizontal="left" vertical="center" wrapText="1"/>
    </xf>
    <xf numFmtId="4" fontId="31" fillId="46" borderId="17" xfId="112" applyNumberFormat="1" applyFont="1" applyFill="1" applyBorder="1" applyAlignment="1">
      <alignment horizontal="center" vertical="center"/>
      <protection/>
    </xf>
    <xf numFmtId="4" fontId="31" fillId="0" borderId="17" xfId="112" applyNumberFormat="1" applyFont="1" applyFill="1" applyBorder="1" applyAlignment="1">
      <alignment horizontal="center" vertical="center"/>
      <protection/>
    </xf>
    <xf numFmtId="0" fontId="35" fillId="0" borderId="17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left" vertical="center" wrapText="1"/>
    </xf>
    <xf numFmtId="4" fontId="43" fillId="46" borderId="17" xfId="112" applyNumberFormat="1" applyFont="1" applyFill="1" applyBorder="1" applyAlignment="1">
      <alignment horizontal="center" vertical="center"/>
      <protection/>
    </xf>
    <xf numFmtId="4" fontId="29" fillId="0" borderId="16" xfId="0" applyNumberFormat="1" applyFont="1" applyFill="1" applyBorder="1" applyAlignment="1" applyProtection="1">
      <alignment horizontal="center" vertical="center" wrapText="1"/>
      <protection/>
    </xf>
    <xf numFmtId="4" fontId="29" fillId="0" borderId="15" xfId="0" applyNumberFormat="1" applyFont="1" applyFill="1" applyBorder="1" applyAlignment="1" applyProtection="1">
      <alignment horizontal="center" vertical="center" wrapText="1"/>
      <protection/>
    </xf>
    <xf numFmtId="4" fontId="29" fillId="0" borderId="20" xfId="0" applyNumberFormat="1" applyFont="1" applyFill="1" applyBorder="1" applyAlignment="1" applyProtection="1">
      <alignment horizontal="center" vertical="center" wrapText="1"/>
      <protection/>
    </xf>
    <xf numFmtId="4" fontId="29" fillId="0" borderId="21" xfId="0" applyNumberFormat="1" applyFont="1" applyFill="1" applyBorder="1" applyAlignment="1" applyProtection="1">
      <alignment horizontal="center" vertical="center" wrapText="1"/>
      <protection/>
    </xf>
    <xf numFmtId="0" fontId="29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>
      <alignment horizontal="center" vertical="center" textRotation="180"/>
    </xf>
    <xf numFmtId="0" fontId="35" fillId="0" borderId="18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0" borderId="22" xfId="0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vertical="center" wrapText="1"/>
    </xf>
    <xf numFmtId="4" fontId="37" fillId="0" borderId="0" xfId="0" applyNumberFormat="1" applyFont="1" applyFill="1" applyBorder="1" applyAlignment="1">
      <alignment horizontal="center" vertical="center"/>
    </xf>
    <xf numFmtId="3" fontId="39" fillId="46" borderId="0" xfId="0" applyNumberFormat="1" applyFont="1" applyFill="1" applyBorder="1" applyAlignment="1" applyProtection="1">
      <alignment horizontal="left" wrapText="1"/>
      <protection/>
    </xf>
    <xf numFmtId="4" fontId="29" fillId="46" borderId="16" xfId="0" applyNumberFormat="1" applyFont="1" applyFill="1" applyBorder="1" applyAlignment="1" applyProtection="1">
      <alignment horizontal="center" vertical="center" wrapText="1"/>
      <protection/>
    </xf>
    <xf numFmtId="4" fontId="29" fillId="46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>
      <alignment horizontal="center" vertical="center" textRotation="180"/>
    </xf>
    <xf numFmtId="3" fontId="39" fillId="46" borderId="0" xfId="0" applyNumberFormat="1" applyFont="1" applyFill="1" applyBorder="1" applyAlignment="1" applyProtection="1">
      <alignment horizontal="center" wrapText="1"/>
      <protection/>
    </xf>
    <xf numFmtId="0" fontId="31" fillId="0" borderId="23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49" fontId="27" fillId="0" borderId="0" xfId="0" applyNumberFormat="1" applyFont="1" applyFill="1" applyBorder="1" applyAlignment="1" applyProtection="1">
      <alignment horizontal="center" vertical="top" wrapText="1"/>
      <protection/>
    </xf>
    <xf numFmtId="0" fontId="28" fillId="0" borderId="0" xfId="0" applyNumberFormat="1" applyFont="1" applyFill="1" applyBorder="1" applyAlignment="1" applyProtection="1">
      <alignment horizontal="center" vertical="top" wrapText="1"/>
      <protection/>
    </xf>
    <xf numFmtId="49" fontId="29" fillId="0" borderId="16" xfId="0" applyNumberFormat="1" applyFont="1" applyFill="1" applyBorder="1" applyAlignment="1" applyProtection="1">
      <alignment horizontal="center" vertical="center" wrapText="1"/>
      <protection/>
    </xf>
    <xf numFmtId="49" fontId="29" fillId="0" borderId="15" xfId="0" applyNumberFormat="1" applyFont="1" applyFill="1" applyBorder="1" applyAlignment="1" applyProtection="1">
      <alignment horizontal="center" vertical="center" wrapText="1"/>
      <protection/>
    </xf>
  </cellXfs>
  <cellStyles count="12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Currency" xfId="86"/>
    <cellStyle name="Currency [0]" xfId="87"/>
    <cellStyle name="Добре" xfId="88"/>
    <cellStyle name="Заголовок 1" xfId="89"/>
    <cellStyle name="Заголовок 2" xfId="90"/>
    <cellStyle name="Заголовок 3" xfId="91"/>
    <cellStyle name="Заголовок 4" xfId="92"/>
    <cellStyle name="Звичайний 10" xfId="93"/>
    <cellStyle name="Звичайний 11" xfId="94"/>
    <cellStyle name="Звичайний 12" xfId="95"/>
    <cellStyle name="Звичайний 13" xfId="96"/>
    <cellStyle name="Звичайний 14" xfId="97"/>
    <cellStyle name="Звичайний 15" xfId="98"/>
    <cellStyle name="Звичайний 16" xfId="99"/>
    <cellStyle name="Звичайний 17" xfId="100"/>
    <cellStyle name="Звичайний 18" xfId="101"/>
    <cellStyle name="Звичайний 19" xfId="102"/>
    <cellStyle name="Звичайний 2" xfId="103"/>
    <cellStyle name="Звичайний 20" xfId="104"/>
    <cellStyle name="Звичайний 3" xfId="105"/>
    <cellStyle name="Звичайний 4" xfId="106"/>
    <cellStyle name="Звичайний 5" xfId="107"/>
    <cellStyle name="Звичайний 6" xfId="108"/>
    <cellStyle name="Звичайний 7" xfId="109"/>
    <cellStyle name="Звичайний 8" xfId="110"/>
    <cellStyle name="Звичайний 9" xfId="111"/>
    <cellStyle name="Звичайний_Додаток _ 3 зм_ни 4575" xfId="112"/>
    <cellStyle name="Зв'язана клітинка" xfId="113"/>
    <cellStyle name="Итог" xfId="114"/>
    <cellStyle name="Контрольна клітинка" xfId="115"/>
    <cellStyle name="Контрольная ячейка" xfId="116"/>
    <cellStyle name="Назва" xfId="117"/>
    <cellStyle name="Название" xfId="118"/>
    <cellStyle name="Нейтральный" xfId="119"/>
    <cellStyle name="Обчислення" xfId="120"/>
    <cellStyle name="Обычный 2" xfId="121"/>
    <cellStyle name="Підсумок" xfId="122"/>
    <cellStyle name="Плохой" xfId="123"/>
    <cellStyle name="Поганий" xfId="124"/>
    <cellStyle name="Пояснение" xfId="125"/>
    <cellStyle name="Примечание" xfId="126"/>
    <cellStyle name="Примечание 1" xfId="127"/>
    <cellStyle name="Примітка" xfId="128"/>
    <cellStyle name="Percent" xfId="129"/>
    <cellStyle name="Результат 1" xfId="130"/>
    <cellStyle name="Связанная ячейка" xfId="131"/>
    <cellStyle name="Середній" xfId="132"/>
    <cellStyle name="Стиль 1" xfId="133"/>
    <cellStyle name="Текст попередження" xfId="134"/>
    <cellStyle name="Текст пояснення" xfId="135"/>
    <cellStyle name="Текст предупреждения" xfId="136"/>
    <cellStyle name="Comma" xfId="137"/>
    <cellStyle name="Comma [0]" xfId="138"/>
    <cellStyle name="Хороший" xfId="1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336666"/>
      <rgbColor rgb="00C0C0C0"/>
      <rgbColor rgb="00808080"/>
      <rgbColor rgb="009999FF"/>
      <rgbColor rgb="00996666"/>
      <rgbColor rgb="00FFFFC0"/>
      <rgbColor rgb="00E3E3E3"/>
      <rgbColor rgb="00660066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A0E0E0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24242"/>
      <rgbColor rgb="00663300"/>
      <rgbColor rgb="00996633"/>
      <rgbColor rgb="00333399"/>
      <rgbColor rgb="003D3D3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showZeros="0" tabSelected="1" view="pageBreakPreview" zoomScale="24" zoomScaleNormal="24" zoomScaleSheetLayoutView="24" zoomScalePageLayoutView="0" workbookViewId="0" topLeftCell="A1">
      <selection activeCell="I6" sqref="I6"/>
    </sheetView>
  </sheetViews>
  <sheetFormatPr defaultColWidth="9.16015625" defaultRowHeight="12.75"/>
  <cols>
    <col min="1" max="1" width="54.5" style="1" customWidth="1"/>
    <col min="2" max="2" width="52.16015625" style="1" customWidth="1"/>
    <col min="3" max="3" width="56" style="1" customWidth="1"/>
    <col min="4" max="4" width="148" style="2" customWidth="1"/>
    <col min="5" max="5" width="196.66015625" style="2" customWidth="1"/>
    <col min="6" max="6" width="96.16015625" style="2" customWidth="1"/>
    <col min="7" max="7" width="75.66015625" style="66" customWidth="1"/>
    <col min="8" max="8" width="69" style="3" customWidth="1"/>
    <col min="9" max="9" width="66.66015625" style="3" customWidth="1"/>
    <col min="10" max="10" width="68" style="3" customWidth="1"/>
    <col min="11" max="11" width="16" style="4" customWidth="1"/>
    <col min="12" max="12" width="40" style="5" customWidth="1"/>
    <col min="13" max="13" width="9.16015625" style="6" customWidth="1"/>
    <col min="14" max="15" width="105" style="6" customWidth="1"/>
    <col min="16" max="16384" width="9.16015625" style="6" customWidth="1"/>
  </cols>
  <sheetData>
    <row r="1" spans="6:11" ht="68.25">
      <c r="F1" s="9"/>
      <c r="G1" s="58" t="s">
        <v>43</v>
      </c>
      <c r="H1" s="7"/>
      <c r="I1" s="7"/>
      <c r="J1" s="7"/>
      <c r="K1" s="117"/>
    </row>
    <row r="2" spans="6:11" ht="68.25">
      <c r="F2" s="9"/>
      <c r="G2" s="58" t="s">
        <v>34</v>
      </c>
      <c r="H2" s="7"/>
      <c r="I2" s="7"/>
      <c r="J2" s="7"/>
      <c r="K2" s="117"/>
    </row>
    <row r="3" spans="6:11" ht="68.25">
      <c r="F3" s="9"/>
      <c r="G3" s="58" t="s">
        <v>35</v>
      </c>
      <c r="H3" s="7"/>
      <c r="I3" s="7"/>
      <c r="J3" s="7"/>
      <c r="K3" s="117"/>
    </row>
    <row r="4" spans="6:11" ht="68.25">
      <c r="F4" s="10"/>
      <c r="G4" s="59" t="s">
        <v>44</v>
      </c>
      <c r="H4" s="11"/>
      <c r="I4" s="11"/>
      <c r="J4" s="11"/>
      <c r="K4" s="117"/>
    </row>
    <row r="5" spans="7:11" ht="68.25">
      <c r="G5" s="59"/>
      <c r="H5" s="11"/>
      <c r="I5" s="11"/>
      <c r="J5" s="12"/>
      <c r="K5" s="117"/>
    </row>
    <row r="6" spans="7:11" ht="68.25">
      <c r="G6" s="59"/>
      <c r="H6" s="11"/>
      <c r="I6" s="11"/>
      <c r="J6" s="12"/>
      <c r="K6" s="117"/>
    </row>
    <row r="7" spans="7:11" ht="68.25">
      <c r="G7" s="67"/>
      <c r="H7" s="11"/>
      <c r="I7" s="11"/>
      <c r="J7" s="12"/>
      <c r="K7" s="117"/>
    </row>
    <row r="8" spans="7:11" ht="68.25">
      <c r="G8" s="59"/>
      <c r="H8" s="11"/>
      <c r="I8" s="11"/>
      <c r="J8" s="12"/>
      <c r="K8" s="117"/>
    </row>
    <row r="9" spans="7:11" ht="68.25">
      <c r="G9" s="59"/>
      <c r="H9" s="11"/>
      <c r="I9" s="11"/>
      <c r="J9" s="12"/>
      <c r="K9" s="117"/>
    </row>
    <row r="10" spans="7:11" ht="68.25">
      <c r="G10" s="59"/>
      <c r="H10" s="11"/>
      <c r="I10" s="11"/>
      <c r="J10" s="12"/>
      <c r="K10" s="117"/>
    </row>
    <row r="11" spans="1:11" ht="162.75" customHeight="1">
      <c r="A11" s="131" t="s">
        <v>42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17"/>
    </row>
    <row r="12" spans="1:11" ht="67.5" customHeight="1">
      <c r="A12" s="132" t="s">
        <v>33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17"/>
    </row>
    <row r="13" spans="1:11" ht="55.5" customHeight="1">
      <c r="A13" s="133" t="s">
        <v>0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17"/>
    </row>
    <row r="14" spans="1:11" ht="61.5" customHeight="1">
      <c r="A14" s="13"/>
      <c r="B14" s="13"/>
      <c r="C14" s="13"/>
      <c r="D14" s="14"/>
      <c r="E14" s="15"/>
      <c r="F14" s="15"/>
      <c r="G14" s="60"/>
      <c r="H14" s="16"/>
      <c r="I14" s="16"/>
      <c r="J14" s="17" t="s">
        <v>1</v>
      </c>
      <c r="K14" s="117"/>
    </row>
    <row r="15" spans="1:11" ht="100.5" customHeight="1">
      <c r="A15" s="134" t="s">
        <v>2</v>
      </c>
      <c r="B15" s="134" t="s">
        <v>3</v>
      </c>
      <c r="C15" s="134" t="s">
        <v>4</v>
      </c>
      <c r="D15" s="115" t="s">
        <v>5</v>
      </c>
      <c r="E15" s="115" t="s">
        <v>6</v>
      </c>
      <c r="F15" s="115" t="s">
        <v>7</v>
      </c>
      <c r="G15" s="124" t="s">
        <v>8</v>
      </c>
      <c r="H15" s="111" t="s">
        <v>9</v>
      </c>
      <c r="I15" s="113" t="s">
        <v>10</v>
      </c>
      <c r="J15" s="114"/>
      <c r="K15" s="117"/>
    </row>
    <row r="16" spans="1:11" ht="301.5" customHeight="1">
      <c r="A16" s="135"/>
      <c r="B16" s="135"/>
      <c r="C16" s="135"/>
      <c r="D16" s="116"/>
      <c r="E16" s="116"/>
      <c r="F16" s="116"/>
      <c r="G16" s="125"/>
      <c r="H16" s="112"/>
      <c r="I16" s="18" t="s">
        <v>8</v>
      </c>
      <c r="J16" s="18" t="s">
        <v>11</v>
      </c>
      <c r="K16" s="117"/>
    </row>
    <row r="17" spans="1:11" ht="138" customHeight="1" hidden="1">
      <c r="A17" s="49"/>
      <c r="B17" s="49"/>
      <c r="C17" s="49"/>
      <c r="D17" s="72"/>
      <c r="E17" s="23" t="s">
        <v>39</v>
      </c>
      <c r="F17" s="23" t="s">
        <v>38</v>
      </c>
      <c r="G17" s="52">
        <v>0</v>
      </c>
      <c r="H17" s="24"/>
      <c r="I17" s="52"/>
      <c r="J17" s="52"/>
      <c r="K17" s="126"/>
    </row>
    <row r="18" spans="1:12" s="28" customFormat="1" ht="103.5" customHeight="1">
      <c r="A18" s="19"/>
      <c r="B18" s="19"/>
      <c r="C18" s="19"/>
      <c r="D18" s="20" t="s">
        <v>16</v>
      </c>
      <c r="E18" s="20"/>
      <c r="F18" s="20"/>
      <c r="G18" s="61">
        <v>1693998181</v>
      </c>
      <c r="H18" s="61">
        <v>1490587855</v>
      </c>
      <c r="I18" s="61">
        <v>203410326</v>
      </c>
      <c r="J18" s="61">
        <v>101444201</v>
      </c>
      <c r="K18" s="126"/>
      <c r="L18" s="27"/>
    </row>
    <row r="19" spans="1:12" s="28" customFormat="1" ht="63" customHeight="1">
      <c r="A19" s="75"/>
      <c r="B19" s="75"/>
      <c r="C19" s="75"/>
      <c r="D19" s="100" t="s">
        <v>40</v>
      </c>
      <c r="E19" s="101"/>
      <c r="F19" s="101"/>
      <c r="G19" s="102">
        <f>G22</f>
        <v>2000000</v>
      </c>
      <c r="H19" s="102">
        <f>H22</f>
        <v>0</v>
      </c>
      <c r="I19" s="102">
        <f>I22</f>
        <v>2000000</v>
      </c>
      <c r="J19" s="102">
        <f>J22</f>
        <v>2000000</v>
      </c>
      <c r="K19" s="71"/>
      <c r="L19" s="27"/>
    </row>
    <row r="20" spans="1:12" s="28" customFormat="1" ht="60" customHeight="1">
      <c r="A20" s="75"/>
      <c r="B20" s="75"/>
      <c r="C20" s="75"/>
      <c r="D20" s="96" t="s">
        <v>41</v>
      </c>
      <c r="E20" s="97"/>
      <c r="F20" s="97"/>
      <c r="G20" s="98">
        <f>G18+G19</f>
        <v>1695998181</v>
      </c>
      <c r="H20" s="98">
        <f>H18+H19</f>
        <v>1490587855</v>
      </c>
      <c r="I20" s="98">
        <f>I18+I19</f>
        <v>205410326</v>
      </c>
      <c r="J20" s="98">
        <f>J18+J19</f>
        <v>103444201</v>
      </c>
      <c r="K20" s="71"/>
      <c r="L20" s="27"/>
    </row>
    <row r="21" spans="1:12" s="30" customFormat="1" ht="134.25" customHeight="1">
      <c r="A21" s="50" t="s">
        <v>17</v>
      </c>
      <c r="B21" s="50">
        <v>1021</v>
      </c>
      <c r="C21" s="50" t="s">
        <v>18</v>
      </c>
      <c r="D21" s="74" t="s">
        <v>32</v>
      </c>
      <c r="E21" s="23" t="s">
        <v>30</v>
      </c>
      <c r="F21" s="23" t="s">
        <v>31</v>
      </c>
      <c r="G21" s="52">
        <v>326032284</v>
      </c>
      <c r="H21" s="24">
        <v>260092800</v>
      </c>
      <c r="I21" s="52">
        <v>65939484</v>
      </c>
      <c r="J21" s="52">
        <v>9154734</v>
      </c>
      <c r="K21" s="71"/>
      <c r="L21" s="29"/>
    </row>
    <row r="22" spans="1:12" s="30" customFormat="1" ht="65.25" customHeight="1">
      <c r="A22" s="73"/>
      <c r="B22" s="73"/>
      <c r="C22" s="73"/>
      <c r="D22" s="100" t="s">
        <v>40</v>
      </c>
      <c r="E22" s="101"/>
      <c r="F22" s="101"/>
      <c r="G22" s="102">
        <f>SUM(H22:I22)</f>
        <v>2000000</v>
      </c>
      <c r="H22" s="103"/>
      <c r="I22" s="102">
        <v>2000000</v>
      </c>
      <c r="J22" s="102">
        <v>2000000</v>
      </c>
      <c r="K22" s="71"/>
      <c r="L22" s="29"/>
    </row>
    <row r="23" spans="1:12" s="30" customFormat="1" ht="52.5" customHeight="1">
      <c r="A23" s="73"/>
      <c r="B23" s="73"/>
      <c r="C23" s="73"/>
      <c r="D23" s="77" t="s">
        <v>41</v>
      </c>
      <c r="E23" s="78"/>
      <c r="F23" s="78"/>
      <c r="G23" s="79">
        <f>G21+G22</f>
        <v>328032284</v>
      </c>
      <c r="H23" s="79">
        <f>H21+H22</f>
        <v>260092800</v>
      </c>
      <c r="I23" s="79">
        <f>I21+I22</f>
        <v>67939484</v>
      </c>
      <c r="J23" s="79">
        <f>J21+J22</f>
        <v>11154734</v>
      </c>
      <c r="K23" s="71"/>
      <c r="L23" s="29"/>
    </row>
    <row r="24" spans="1:12" s="28" customFormat="1" ht="156.75" customHeight="1">
      <c r="A24" s="19"/>
      <c r="B24" s="19"/>
      <c r="C24" s="19"/>
      <c r="D24" s="20" t="s">
        <v>22</v>
      </c>
      <c r="E24" s="20"/>
      <c r="F24" s="20"/>
      <c r="G24" s="61">
        <v>111822170</v>
      </c>
      <c r="H24" s="21">
        <v>985324</v>
      </c>
      <c r="I24" s="21">
        <v>110836846</v>
      </c>
      <c r="J24" s="21">
        <v>110424646</v>
      </c>
      <c r="K24" s="71"/>
      <c r="L24" s="27"/>
    </row>
    <row r="25" spans="1:12" s="28" customFormat="1" ht="72" customHeight="1">
      <c r="A25" s="75"/>
      <c r="B25" s="75"/>
      <c r="C25" s="75"/>
      <c r="D25" s="100" t="s">
        <v>40</v>
      </c>
      <c r="E25" s="99"/>
      <c r="F25" s="99"/>
      <c r="G25" s="102">
        <f>G30</f>
        <v>300000</v>
      </c>
      <c r="H25" s="102">
        <f>H30</f>
        <v>0</v>
      </c>
      <c r="I25" s="102">
        <f>I30</f>
        <v>300000</v>
      </c>
      <c r="J25" s="102">
        <f>J30</f>
        <v>300000</v>
      </c>
      <c r="K25" s="71"/>
      <c r="L25" s="27"/>
    </row>
    <row r="26" spans="1:12" s="28" customFormat="1" ht="63" customHeight="1">
      <c r="A26" s="75"/>
      <c r="B26" s="75"/>
      <c r="C26" s="75"/>
      <c r="D26" s="96" t="s">
        <v>41</v>
      </c>
      <c r="E26" s="99"/>
      <c r="F26" s="99"/>
      <c r="G26" s="98">
        <f>G24+G25</f>
        <v>112122170</v>
      </c>
      <c r="H26" s="98">
        <f>H24+H25</f>
        <v>985324</v>
      </c>
      <c r="I26" s="98">
        <f>I24+I25</f>
        <v>111136846</v>
      </c>
      <c r="J26" s="98">
        <f>J24+J25</f>
        <v>110724646</v>
      </c>
      <c r="K26" s="71"/>
      <c r="L26" s="27"/>
    </row>
    <row r="27" spans="1:11" ht="128.25" customHeight="1">
      <c r="A27" s="50" t="s">
        <v>23</v>
      </c>
      <c r="B27" s="50" t="s">
        <v>24</v>
      </c>
      <c r="C27" s="50" t="s">
        <v>19</v>
      </c>
      <c r="D27" s="76" t="s">
        <v>20</v>
      </c>
      <c r="E27" s="51" t="s">
        <v>30</v>
      </c>
      <c r="F27" s="51" t="s">
        <v>31</v>
      </c>
      <c r="G27" s="52">
        <v>5000000</v>
      </c>
      <c r="H27" s="24"/>
      <c r="I27" s="24">
        <v>5000000</v>
      </c>
      <c r="J27" s="24">
        <v>5000000</v>
      </c>
      <c r="K27" s="71"/>
    </row>
    <row r="28" spans="1:11" ht="409.5" customHeight="1" hidden="1">
      <c r="A28" s="22" t="s">
        <v>25</v>
      </c>
      <c r="B28" s="31" t="s">
        <v>26</v>
      </c>
      <c r="C28" s="31" t="s">
        <v>13</v>
      </c>
      <c r="D28" s="25" t="s">
        <v>27</v>
      </c>
      <c r="E28" s="26" t="s">
        <v>21</v>
      </c>
      <c r="F28" s="23" t="s">
        <v>12</v>
      </c>
      <c r="G28" s="52">
        <v>0</v>
      </c>
      <c r="H28" s="24"/>
      <c r="I28" s="24"/>
      <c r="J28" s="24"/>
      <c r="K28" s="126"/>
    </row>
    <row r="29" spans="1:11" ht="177" customHeight="1" hidden="1">
      <c r="A29" s="50" t="s">
        <v>28</v>
      </c>
      <c r="B29" s="50" t="s">
        <v>14</v>
      </c>
      <c r="C29" s="50" t="s">
        <v>13</v>
      </c>
      <c r="D29" s="55" t="s">
        <v>15</v>
      </c>
      <c r="E29" s="80" t="s">
        <v>21</v>
      </c>
      <c r="F29" s="55" t="s">
        <v>12</v>
      </c>
      <c r="G29" s="81">
        <v>0</v>
      </c>
      <c r="H29" s="82"/>
      <c r="I29" s="82"/>
      <c r="J29" s="82"/>
      <c r="K29" s="126"/>
    </row>
    <row r="30" spans="1:11" ht="60" customHeight="1">
      <c r="A30" s="70"/>
      <c r="B30" s="70"/>
      <c r="C30" s="70"/>
      <c r="D30" s="100" t="s">
        <v>40</v>
      </c>
      <c r="E30" s="104"/>
      <c r="F30" s="105"/>
      <c r="G30" s="106">
        <f>SUM(H30:I30)</f>
        <v>300000</v>
      </c>
      <c r="H30" s="107"/>
      <c r="I30" s="107">
        <v>300000</v>
      </c>
      <c r="J30" s="107">
        <v>300000</v>
      </c>
      <c r="K30" s="117"/>
    </row>
    <row r="31" spans="1:11" ht="59.25" customHeight="1">
      <c r="A31" s="70"/>
      <c r="B31" s="70"/>
      <c r="C31" s="70"/>
      <c r="D31" s="77" t="s">
        <v>41</v>
      </c>
      <c r="E31" s="83"/>
      <c r="F31" s="57"/>
      <c r="G31" s="84">
        <f>SUM(G27:G30)</f>
        <v>5300000</v>
      </c>
      <c r="H31" s="84">
        <f>SUM(H27:H30)</f>
        <v>0</v>
      </c>
      <c r="I31" s="84">
        <f>SUM(I27:I30)</f>
        <v>5300000</v>
      </c>
      <c r="J31" s="84">
        <f>SUM(J27:J30)</f>
        <v>5300000</v>
      </c>
      <c r="K31" s="117"/>
    </row>
    <row r="32" spans="1:12" s="33" customFormat="1" ht="94.5" customHeight="1">
      <c r="A32" s="85"/>
      <c r="B32" s="118" t="s">
        <v>29</v>
      </c>
      <c r="C32" s="119"/>
      <c r="D32" s="119"/>
      <c r="E32" s="120"/>
      <c r="F32" s="86"/>
      <c r="G32" s="87">
        <v>2819359038</v>
      </c>
      <c r="H32" s="88">
        <v>2313204018</v>
      </c>
      <c r="I32" s="88">
        <v>506155020</v>
      </c>
      <c r="J32" s="88">
        <v>401620255</v>
      </c>
      <c r="K32" s="126"/>
      <c r="L32" s="32"/>
    </row>
    <row r="33" spans="1:12" s="33" customFormat="1" ht="69.75" customHeight="1">
      <c r="A33" s="89"/>
      <c r="B33" s="90"/>
      <c r="C33" s="90"/>
      <c r="D33" s="77" t="s">
        <v>40</v>
      </c>
      <c r="E33" s="90"/>
      <c r="F33" s="91"/>
      <c r="G33" s="92">
        <f>G19+G25</f>
        <v>2300000</v>
      </c>
      <c r="H33" s="92">
        <f>H19+H25</f>
        <v>0</v>
      </c>
      <c r="I33" s="92">
        <f>I19+I25</f>
        <v>2300000</v>
      </c>
      <c r="J33" s="92">
        <f>J19+J25</f>
        <v>2300000</v>
      </c>
      <c r="K33" s="117"/>
      <c r="L33" s="32"/>
    </row>
    <row r="34" spans="1:12" s="33" customFormat="1" ht="63" customHeight="1">
      <c r="A34" s="89"/>
      <c r="B34" s="90"/>
      <c r="C34" s="90"/>
      <c r="D34" s="96" t="s">
        <v>41</v>
      </c>
      <c r="E34" s="108"/>
      <c r="F34" s="109"/>
      <c r="G34" s="110">
        <f>SUM(G32:G33)</f>
        <v>2821659038</v>
      </c>
      <c r="H34" s="110">
        <f>SUM(H32:H33)</f>
        <v>2313204018</v>
      </c>
      <c r="I34" s="110">
        <f>SUM(I32:I33)</f>
        <v>508455020</v>
      </c>
      <c r="J34" s="110">
        <f>SUM(J32:J33)</f>
        <v>403920255</v>
      </c>
      <c r="K34" s="117"/>
      <c r="L34" s="32"/>
    </row>
    <row r="35" spans="1:12" ht="147.75" customHeight="1">
      <c r="A35" s="93"/>
      <c r="B35" s="53"/>
      <c r="C35" s="53"/>
      <c r="D35" s="54"/>
      <c r="E35" s="128" t="s">
        <v>30</v>
      </c>
      <c r="F35" s="55" t="s">
        <v>31</v>
      </c>
      <c r="G35" s="62">
        <v>1597159064</v>
      </c>
      <c r="H35" s="62">
        <v>1457014005</v>
      </c>
      <c r="I35" s="62">
        <v>140145059</v>
      </c>
      <c r="J35" s="62">
        <v>38860434</v>
      </c>
      <c r="K35" s="126"/>
      <c r="L35" s="34">
        <f>H35+I35-G35</f>
        <v>0</v>
      </c>
    </row>
    <row r="36" spans="1:12" ht="69" customHeight="1">
      <c r="A36" s="94"/>
      <c r="B36" s="56"/>
      <c r="C36" s="56"/>
      <c r="D36" s="77" t="s">
        <v>40</v>
      </c>
      <c r="E36" s="129"/>
      <c r="F36" s="57"/>
      <c r="G36" s="95">
        <f>G22+G30</f>
        <v>2300000</v>
      </c>
      <c r="H36" s="95">
        <f>H22+H30</f>
        <v>0</v>
      </c>
      <c r="I36" s="95">
        <f>I22+I30</f>
        <v>2300000</v>
      </c>
      <c r="J36" s="95">
        <f>J22+J30</f>
        <v>2300000</v>
      </c>
      <c r="K36" s="8"/>
      <c r="L36" s="34"/>
    </row>
    <row r="37" spans="1:12" ht="70.5" customHeight="1">
      <c r="A37" s="94"/>
      <c r="B37" s="56"/>
      <c r="C37" s="56"/>
      <c r="D37" s="77" t="s">
        <v>41</v>
      </c>
      <c r="E37" s="130"/>
      <c r="F37" s="57"/>
      <c r="G37" s="95">
        <f>G35+G36</f>
        <v>1599459064</v>
      </c>
      <c r="H37" s="95">
        <f>H35+H36</f>
        <v>1457014005</v>
      </c>
      <c r="I37" s="95">
        <f>I35+I36</f>
        <v>142445059</v>
      </c>
      <c r="J37" s="95">
        <f>J35+J36</f>
        <v>41160434</v>
      </c>
      <c r="K37" s="8"/>
      <c r="L37" s="34"/>
    </row>
    <row r="38" spans="1:12" s="35" customFormat="1" ht="43.5" customHeight="1">
      <c r="A38" s="36"/>
      <c r="B38" s="36"/>
      <c r="C38" s="36"/>
      <c r="D38" s="37"/>
      <c r="E38" s="38"/>
      <c r="F38" s="38"/>
      <c r="G38" s="63"/>
      <c r="H38" s="39"/>
      <c r="I38" s="39"/>
      <c r="J38" s="39"/>
      <c r="K38" s="117"/>
      <c r="L38" s="40"/>
    </row>
    <row r="39" spans="1:12" s="35" customFormat="1" ht="43.5" customHeight="1">
      <c r="A39" s="36"/>
      <c r="B39" s="36"/>
      <c r="C39" s="36"/>
      <c r="D39" s="37"/>
      <c r="E39" s="38"/>
      <c r="F39" s="38"/>
      <c r="G39" s="63"/>
      <c r="H39" s="39"/>
      <c r="I39" s="39"/>
      <c r="J39" s="39"/>
      <c r="K39" s="117"/>
      <c r="L39" s="40"/>
    </row>
    <row r="40" spans="1:12" s="35" customFormat="1" ht="111.75" customHeight="1">
      <c r="A40" s="123" t="s">
        <v>36</v>
      </c>
      <c r="B40" s="123"/>
      <c r="C40" s="123"/>
      <c r="D40" s="123"/>
      <c r="E40" s="123"/>
      <c r="F40" s="68"/>
      <c r="G40" s="69"/>
      <c r="H40" s="127" t="s">
        <v>37</v>
      </c>
      <c r="I40" s="127"/>
      <c r="J40" s="127"/>
      <c r="K40" s="117"/>
      <c r="L40" s="40"/>
    </row>
    <row r="41" spans="1:12" s="35" customFormat="1" ht="105.75" customHeight="1">
      <c r="A41" s="123"/>
      <c r="B41" s="123"/>
      <c r="C41" s="123"/>
      <c r="D41" s="123"/>
      <c r="E41" s="123"/>
      <c r="F41" s="68"/>
      <c r="G41" s="69"/>
      <c r="H41" s="127"/>
      <c r="I41" s="127"/>
      <c r="J41" s="127"/>
      <c r="K41" s="117"/>
      <c r="L41" s="40"/>
    </row>
    <row r="42" spans="1:11" s="44" customFormat="1" ht="88.5" customHeight="1">
      <c r="A42" s="121"/>
      <c r="B42" s="121"/>
      <c r="C42" s="121"/>
      <c r="D42" s="121"/>
      <c r="E42" s="121"/>
      <c r="F42" s="42"/>
      <c r="G42" s="64"/>
      <c r="H42" s="122"/>
      <c r="I42" s="122"/>
      <c r="J42" s="122"/>
      <c r="K42" s="117"/>
    </row>
    <row r="43" spans="1:11" s="44" customFormat="1" ht="49.5" customHeight="1">
      <c r="A43" s="41"/>
      <c r="B43" s="41"/>
      <c r="C43" s="41"/>
      <c r="D43" s="41"/>
      <c r="E43" s="41"/>
      <c r="F43" s="42"/>
      <c r="G43" s="64"/>
      <c r="H43" s="43"/>
      <c r="I43" s="43"/>
      <c r="J43" s="43"/>
      <c r="K43" s="117"/>
    </row>
    <row r="44" spans="1:11" s="48" customFormat="1" ht="97.5" customHeight="1">
      <c r="A44" s="45"/>
      <c r="B44" s="45"/>
      <c r="C44" s="45"/>
      <c r="D44" s="46"/>
      <c r="E44" s="46"/>
      <c r="F44" s="46"/>
      <c r="G44" s="65"/>
      <c r="H44" s="47"/>
      <c r="I44" s="47"/>
      <c r="J44" s="47"/>
      <c r="K44" s="117"/>
    </row>
    <row r="47" spans="8:10" ht="100.5" customHeight="1">
      <c r="H47" s="66"/>
      <c r="I47" s="66"/>
      <c r="J47" s="66"/>
    </row>
  </sheetData>
  <sheetProtection selectLockedCells="1" selectUnlockedCells="1"/>
  <mergeCells count="22">
    <mergeCell ref="B15:B16"/>
    <mergeCell ref="C15:C16"/>
    <mergeCell ref="K38:K44"/>
    <mergeCell ref="A42:E42"/>
    <mergeCell ref="H42:J42"/>
    <mergeCell ref="A40:E41"/>
    <mergeCell ref="F15:F16"/>
    <mergeCell ref="G15:G16"/>
    <mergeCell ref="K17:K18"/>
    <mergeCell ref="H40:J41"/>
    <mergeCell ref="K28:K35"/>
    <mergeCell ref="E35:E37"/>
    <mergeCell ref="H15:H16"/>
    <mergeCell ref="I15:J15"/>
    <mergeCell ref="D15:D16"/>
    <mergeCell ref="E15:E16"/>
    <mergeCell ref="K1:K16"/>
    <mergeCell ref="B32:E32"/>
    <mergeCell ref="A11:J11"/>
    <mergeCell ref="A12:J12"/>
    <mergeCell ref="A13:J13"/>
    <mergeCell ref="A15:A16"/>
  </mergeCells>
  <printOptions horizontalCentered="1"/>
  <pageMargins left="0" right="0" top="0.8661417322834646" bottom="0.4724409448818898" header="0.31496062992125984" footer="0.2755905511811024"/>
  <pageSetup firstPageNumber="1" useFirstPageNumber="1" fitToHeight="10000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Петренко Юлія Олександрівна</cp:lastModifiedBy>
  <cp:lastPrinted>2024-03-05T14:22:40Z</cp:lastPrinted>
  <dcterms:created xsi:type="dcterms:W3CDTF">2024-01-23T20:08:01Z</dcterms:created>
  <dcterms:modified xsi:type="dcterms:W3CDTF">2024-03-06T14:00:42Z</dcterms:modified>
  <cp:category/>
  <cp:version/>
  <cp:contentType/>
  <cp:contentStatus/>
</cp:coreProperties>
</file>