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<sst xmlns="http://schemas.openxmlformats.org/spreadsheetml/2006/main" count="73" uniqueCount="66">
  <si>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</si>
  <si>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</si>
  <si>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</si>
  <si>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</si>
  <si>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</si>
  <si>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</si>
  <si>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</si>
  <si>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</si>
  <si>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</si>
  <si>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</si>
  <si>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</si>
  <si>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</si>
  <si>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</si>
  <si>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</si>
  <si>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</si>
  <si>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</si>
  <si>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</si>
  <si>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</si>
  <si>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</si>
  <si>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</si>
  <si>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</si>
  <si>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</si>
  <si>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</si>
  <si>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</si>
  <si>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</si>
  <si>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</si>
  <si>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</si>
  <si>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</si>
  <si>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</si>
  <si>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</si>
  <si>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</si>
  <si>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</si>
  <si>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</si>
  <si>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</si>
  <si>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</si>
  <si>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</si>
  <si>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</si>
  <si>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</si>
  <si>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</si>
  <si>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</si>
  <si>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</si>
  <si>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</si>
  <si>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</si>
  <si>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</si>
  <si>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</si>
  <si>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</si>
  <si>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</si>
  <si>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</si>
  <si>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</si>
  <si>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</si>
  <si>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</si>
  <si>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</si>
  <si>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</si>
  <si>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</si>
  <si>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</si>
  <si>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</si>
  <si>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</si>
  <si>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</si>
  <si>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</si>
  <si>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</si>
  <si>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</si>
  <si>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</si>
  <si>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</si>
  <si>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2</t>
  </si>
  <si>
    <t>Фінансування бюджету Сумської міської територіальної громади на 2024 рік</t>
  </si>
  <si>
    <r>
      <t xml:space="preserve">від </t>
    </r>
    <r>
      <rPr>
        <sz val="14"/>
        <color indexed="9"/>
        <rFont val="Times New Roman"/>
        <family val="1"/>
      </rPr>
      <t xml:space="preserve"> </t>
    </r>
    <r>
      <rPr>
        <sz val="14"/>
        <rFont val="Times New Roman"/>
        <family val="1"/>
      </rPr>
      <t>25.12.2023  №  114 - СМР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</si>
</sst>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" fontId="42" fillId="56" borderId="0" xfId="0" applyNumberFormat="1" applyFont="1" applyFill="1" applyAlignment="1" applyProtection="1">
      <alignment horizontal="center" vertical="top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1" fontId="39" fillId="56" borderId="0" xfId="0" applyNumberFormat="1" applyFont="1" applyFill="1" applyAlignment="1" applyProtection="1">
      <alignment horizontal="center" vertical="center"/>
      <protection/>
    </xf>
    <xf numFmtId="0" fontId="31" fillId="56" borderId="0" xfId="0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J6" sqref="J6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7"/>
      <c r="D1" s="72" t="s">
        <v>63</v>
      </c>
      <c r="E1" s="72"/>
      <c r="F1" s="72"/>
      <c r="G1" s="81"/>
      <c r="H1" s="31"/>
      <c r="I1" s="31"/>
      <c r="J1" s="31"/>
    </row>
    <row r="2" spans="1:10" ht="18.75">
      <c r="A2" s="32"/>
      <c r="B2" s="32"/>
      <c r="C2" s="33"/>
      <c r="D2" s="73" t="s">
        <v>59</v>
      </c>
      <c r="E2" s="73"/>
      <c r="F2" s="73"/>
      <c r="G2" s="81"/>
      <c r="H2" s="31"/>
      <c r="I2" s="31"/>
      <c r="J2" s="31"/>
    </row>
    <row r="3" spans="1:10" ht="18.75">
      <c r="A3" s="32"/>
      <c r="B3" s="32"/>
      <c r="C3" s="33"/>
      <c r="D3" s="73" t="s">
        <v>60</v>
      </c>
      <c r="E3" s="73"/>
      <c r="F3" s="73"/>
      <c r="G3" s="81"/>
      <c r="H3" s="31"/>
      <c r="I3" s="31"/>
      <c r="J3" s="31"/>
    </row>
    <row r="4" spans="1:10" ht="27.75">
      <c r="A4" s="34"/>
      <c r="B4" s="34"/>
      <c r="C4" s="36"/>
      <c r="D4" s="73" t="s">
        <v>65</v>
      </c>
      <c r="E4" s="73"/>
      <c r="F4" s="73"/>
      <c r="G4" s="81"/>
      <c r="H4" s="35"/>
      <c r="I4" s="37"/>
      <c r="J4" s="31"/>
    </row>
    <row r="5" spans="1:10" ht="18.75">
      <c r="A5" s="34"/>
      <c r="B5" s="34"/>
      <c r="C5" s="38"/>
      <c r="D5" s="73"/>
      <c r="E5" s="73"/>
      <c r="F5" s="73"/>
      <c r="G5" s="81"/>
      <c r="H5" s="31"/>
      <c r="I5" s="31"/>
      <c r="J5" s="31"/>
    </row>
    <row r="6" spans="1:10" s="3" customFormat="1" ht="60" customHeight="1">
      <c r="A6" s="84" t="s">
        <v>64</v>
      </c>
      <c r="B6" s="84"/>
      <c r="C6" s="84"/>
      <c r="D6" s="84"/>
      <c r="E6" s="84"/>
      <c r="F6" s="84"/>
      <c r="G6" s="81"/>
      <c r="H6" s="31"/>
      <c r="I6" s="31"/>
      <c r="J6" s="31"/>
    </row>
    <row r="7" spans="1:10" s="3" customFormat="1" ht="18.75" customHeight="1">
      <c r="A7" s="79">
        <v>1853100000</v>
      </c>
      <c r="B7" s="79"/>
      <c r="C7" s="79"/>
      <c r="D7" s="79"/>
      <c r="E7" s="79"/>
      <c r="F7" s="79"/>
      <c r="G7" s="81"/>
      <c r="H7" s="31"/>
      <c r="I7" s="39"/>
      <c r="J7" s="31"/>
    </row>
    <row r="8" spans="1:10" s="3" customFormat="1" ht="9.75" customHeight="1">
      <c r="A8" s="71" t="s">
        <v>57</v>
      </c>
      <c r="B8" s="71"/>
      <c r="C8" s="71"/>
      <c r="D8" s="71"/>
      <c r="E8" s="71"/>
      <c r="F8" s="71"/>
      <c r="G8" s="81"/>
      <c r="H8" s="31"/>
      <c r="I8" s="39"/>
      <c r="J8" s="31"/>
    </row>
    <row r="9" spans="1:10" ht="15.75" customHeight="1">
      <c r="A9" s="88"/>
      <c r="B9" s="88"/>
      <c r="C9" s="88"/>
      <c r="D9" s="88"/>
      <c r="E9" s="88"/>
      <c r="F9" s="40" t="s">
        <v>56</v>
      </c>
      <c r="G9" s="81"/>
      <c r="H9" s="31"/>
      <c r="I9" s="41"/>
      <c r="J9" s="31"/>
    </row>
    <row r="10" spans="1:10" s="4" customFormat="1" ht="24.75" customHeight="1">
      <c r="A10" s="77" t="s">
        <v>0</v>
      </c>
      <c r="B10" s="77" t="s">
        <v>44</v>
      </c>
      <c r="C10" s="78" t="s">
        <v>45</v>
      </c>
      <c r="D10" s="78" t="s">
        <v>2</v>
      </c>
      <c r="E10" s="78" t="s">
        <v>3</v>
      </c>
      <c r="F10" s="78"/>
      <c r="G10" s="81"/>
      <c r="H10" s="42"/>
      <c r="I10" s="31"/>
      <c r="J10" s="42"/>
    </row>
    <row r="11" spans="1:10" s="4" customFormat="1" ht="29.25" customHeight="1">
      <c r="A11" s="77"/>
      <c r="B11" s="77"/>
      <c r="C11" s="78"/>
      <c r="D11" s="78"/>
      <c r="E11" s="43" t="s">
        <v>45</v>
      </c>
      <c r="F11" s="44" t="s">
        <v>46</v>
      </c>
      <c r="G11" s="81"/>
      <c r="H11" s="42"/>
      <c r="I11" s="42"/>
      <c r="J11" s="42"/>
    </row>
    <row r="12" spans="1:10" s="4" customFormat="1" ht="19.5" customHeight="1">
      <c r="A12" s="85" t="s">
        <v>54</v>
      </c>
      <c r="B12" s="86"/>
      <c r="C12" s="86"/>
      <c r="D12" s="86"/>
      <c r="E12" s="86"/>
      <c r="F12" s="87"/>
      <c r="G12" s="81"/>
      <c r="H12" s="42"/>
      <c r="I12" s="42"/>
      <c r="J12" s="42"/>
    </row>
    <row r="13" spans="1:10" s="5" customFormat="1" ht="31.5">
      <c r="A13" s="45" t="s">
        <v>4</v>
      </c>
      <c r="B13" s="46" t="s">
        <v>5</v>
      </c>
      <c r="C13" s="44">
        <f aca="true" t="shared" si="0" ref="C13:C18">D13+E13</f>
        <v>61868709</v>
      </c>
      <c r="D13" s="44">
        <f>D16+D14</f>
        <v>-351874910</v>
      </c>
      <c r="E13" s="44">
        <f>E16+E14</f>
        <v>413743619</v>
      </c>
      <c r="F13" s="44">
        <f>F16+F14</f>
        <v>413743619</v>
      </c>
      <c r="G13" s="81"/>
      <c r="H13" s="47"/>
      <c r="I13" s="42"/>
      <c r="J13" s="47"/>
    </row>
    <row r="14" spans="1:10" s="9" customFormat="1" ht="31.5">
      <c r="A14" s="48" t="s">
        <v>51</v>
      </c>
      <c r="B14" s="49" t="s">
        <v>52</v>
      </c>
      <c r="C14" s="50">
        <f t="shared" si="0"/>
        <v>61868709</v>
      </c>
      <c r="D14" s="50">
        <f>D15</f>
        <v>0</v>
      </c>
      <c r="E14" s="50">
        <f>E15</f>
        <v>61868709</v>
      </c>
      <c r="F14" s="50">
        <f>F15</f>
        <v>61868709</v>
      </c>
      <c r="G14" s="81"/>
      <c r="H14" s="47"/>
      <c r="I14" s="47"/>
      <c r="J14" s="47"/>
    </row>
    <row r="15" spans="1:10" s="9" customFormat="1" ht="18" customHeight="1">
      <c r="A15" s="48" t="s">
        <v>53</v>
      </c>
      <c r="B15" s="49" t="s">
        <v>17</v>
      </c>
      <c r="C15" s="50">
        <f t="shared" si="0"/>
        <v>61868709</v>
      </c>
      <c r="D15" s="50">
        <v>0</v>
      </c>
      <c r="E15" s="50">
        <f>E29</f>
        <v>61868709</v>
      </c>
      <c r="F15" s="50">
        <f>F29</f>
        <v>61868709</v>
      </c>
      <c r="G15" s="81"/>
      <c r="H15" s="47"/>
      <c r="I15" s="47"/>
      <c r="J15" s="47"/>
    </row>
    <row r="16" spans="1:10" s="21" customFormat="1" ht="45.75" customHeight="1">
      <c r="A16" s="48" t="s">
        <v>6</v>
      </c>
      <c r="B16" s="49" t="s">
        <v>7</v>
      </c>
      <c r="C16" s="50">
        <f t="shared" si="0"/>
        <v>0</v>
      </c>
      <c r="D16" s="50">
        <f>D19+D17+D18</f>
        <v>-351874910</v>
      </c>
      <c r="E16" s="50">
        <f>E19+E17+E18</f>
        <v>351874910</v>
      </c>
      <c r="F16" s="50">
        <f>F19+F17+F18</f>
        <v>351874910</v>
      </c>
      <c r="G16" s="81"/>
      <c r="H16" s="47"/>
      <c r="I16" s="47"/>
      <c r="J16" s="47"/>
    </row>
    <row r="17" spans="1:10" s="5" customFormat="1" ht="20.25" customHeight="1">
      <c r="A17" s="48" t="s">
        <v>37</v>
      </c>
      <c r="B17" s="49" t="s">
        <v>38</v>
      </c>
      <c r="C17" s="50">
        <f>D17+E17</f>
        <v>0</v>
      </c>
      <c r="D17" s="50"/>
      <c r="E17" s="50"/>
      <c r="F17" s="50"/>
      <c r="G17" s="81"/>
      <c r="H17" s="47"/>
      <c r="I17" s="47"/>
      <c r="J17" s="47"/>
    </row>
    <row r="18" spans="1:10" s="5" customFormat="1" ht="20.25" customHeight="1" hidden="1">
      <c r="A18" s="48" t="s">
        <v>39</v>
      </c>
      <c r="B18" s="49" t="s">
        <v>40</v>
      </c>
      <c r="C18" s="50">
        <f t="shared" si="0"/>
        <v>0</v>
      </c>
      <c r="D18" s="50"/>
      <c r="E18" s="50"/>
      <c r="F18" s="50"/>
      <c r="G18" s="81"/>
      <c r="H18" s="47"/>
      <c r="I18" s="47"/>
      <c r="J18" s="47"/>
    </row>
    <row r="19" spans="1:10" s="29" customFormat="1" ht="64.5" customHeight="1">
      <c r="A19" s="48" t="s">
        <v>8</v>
      </c>
      <c r="B19" s="49" t="s">
        <v>9</v>
      </c>
      <c r="C19" s="50">
        <f aca="true" t="shared" si="1" ref="C19:C36">D19+E19</f>
        <v>0</v>
      </c>
      <c r="D19" s="50">
        <v>-351874910</v>
      </c>
      <c r="E19" s="50">
        <v>351874910</v>
      </c>
      <c r="F19" s="50">
        <v>351874910</v>
      </c>
      <c r="G19" s="81"/>
      <c r="H19" s="38">
        <f>F19-E19</f>
        <v>0</v>
      </c>
      <c r="I19" s="47"/>
      <c r="J19" s="47"/>
    </row>
    <row r="20" spans="1:10" s="6" customFormat="1" ht="19.5" customHeight="1">
      <c r="A20" s="45" t="s">
        <v>13</v>
      </c>
      <c r="B20" s="46" t="s">
        <v>14</v>
      </c>
      <c r="C20" s="44">
        <f t="shared" si="1"/>
        <v>-2822676</v>
      </c>
      <c r="D20" s="44">
        <f>D21</f>
        <v>0</v>
      </c>
      <c r="E20" s="44">
        <f>E21</f>
        <v>-2822676</v>
      </c>
      <c r="F20" s="44">
        <f>F21</f>
        <v>-2822676</v>
      </c>
      <c r="G20" s="81"/>
      <c r="H20" s="51"/>
      <c r="I20" s="38"/>
      <c r="J20" s="51"/>
    </row>
    <row r="21" spans="1:10" s="6" customFormat="1" ht="34.5" customHeight="1">
      <c r="A21" s="48" t="s">
        <v>15</v>
      </c>
      <c r="B21" s="49" t="s">
        <v>24</v>
      </c>
      <c r="C21" s="50">
        <f t="shared" si="1"/>
        <v>-2822676</v>
      </c>
      <c r="D21" s="50">
        <f>D22+D23</f>
        <v>0</v>
      </c>
      <c r="E21" s="50">
        <f>E22+E23</f>
        <v>-2822676</v>
      </c>
      <c r="F21" s="50">
        <f>F22+F23</f>
        <v>-2822676</v>
      </c>
      <c r="G21" s="81"/>
      <c r="H21" s="51"/>
      <c r="I21" s="51"/>
      <c r="J21" s="51"/>
    </row>
    <row r="22" spans="1:10" s="8" customFormat="1" ht="18.75" customHeight="1">
      <c r="A22" s="48" t="s">
        <v>16</v>
      </c>
      <c r="B22" s="49" t="s">
        <v>17</v>
      </c>
      <c r="C22" s="50">
        <f t="shared" si="1"/>
        <v>0</v>
      </c>
      <c r="D22" s="52">
        <v>0</v>
      </c>
      <c r="E22" s="52">
        <f>E30</f>
        <v>0</v>
      </c>
      <c r="F22" s="52">
        <f>F30</f>
        <v>0</v>
      </c>
      <c r="G22" s="81"/>
      <c r="H22" s="51"/>
      <c r="I22" s="51"/>
      <c r="J22" s="51"/>
    </row>
    <row r="23" spans="1:10" s="8" customFormat="1" ht="18.75" customHeight="1">
      <c r="A23" s="48" t="s">
        <v>28</v>
      </c>
      <c r="B23" s="49" t="s">
        <v>29</v>
      </c>
      <c r="C23" s="50">
        <f t="shared" si="1"/>
        <v>-2822676</v>
      </c>
      <c r="D23" s="52">
        <v>0</v>
      </c>
      <c r="E23" s="52">
        <f>E35</f>
        <v>-2822676</v>
      </c>
      <c r="F23" s="52">
        <f>F35</f>
        <v>-2822676</v>
      </c>
      <c r="G23" s="81"/>
      <c r="H23" s="51"/>
      <c r="I23" s="51"/>
      <c r="J23" s="51"/>
    </row>
    <row r="24" spans="1:10" s="7" customFormat="1" ht="18.75" customHeight="1">
      <c r="A24" s="45"/>
      <c r="B24" s="46" t="s">
        <v>30</v>
      </c>
      <c r="C24" s="44">
        <f t="shared" si="1"/>
        <v>59046033</v>
      </c>
      <c r="D24" s="53">
        <f>D13+D20</f>
        <v>-351874910</v>
      </c>
      <c r="E24" s="53">
        <f>E13+E20</f>
        <v>410920943</v>
      </c>
      <c r="F24" s="53">
        <f>F13+F20</f>
        <v>410920943</v>
      </c>
      <c r="G24" s="81"/>
      <c r="H24" s="54"/>
      <c r="I24" s="51"/>
      <c r="J24" s="55"/>
    </row>
    <row r="25" spans="1:10" s="7" customFormat="1" ht="18.75" customHeight="1">
      <c r="A25" s="74" t="s">
        <v>55</v>
      </c>
      <c r="B25" s="75"/>
      <c r="C25" s="75"/>
      <c r="D25" s="75"/>
      <c r="E25" s="75"/>
      <c r="F25" s="76"/>
      <c r="G25" s="81"/>
      <c r="H25" s="55"/>
      <c r="I25" s="55"/>
      <c r="J25" s="55"/>
    </row>
    <row r="26" spans="1:10" s="6" customFormat="1" ht="36.75" customHeight="1">
      <c r="A26" s="45" t="s">
        <v>18</v>
      </c>
      <c r="B26" s="46" t="s">
        <v>21</v>
      </c>
      <c r="C26" s="44">
        <f>D26+E26</f>
        <v>59046033</v>
      </c>
      <c r="D26" s="44">
        <f>D27+D33</f>
        <v>0</v>
      </c>
      <c r="E26" s="44">
        <f>E27+E33</f>
        <v>59046033</v>
      </c>
      <c r="F26" s="44">
        <f>F27+F33</f>
        <v>59046033</v>
      </c>
      <c r="G26" s="81"/>
      <c r="H26" s="51"/>
      <c r="I26" s="55"/>
      <c r="J26" s="51"/>
    </row>
    <row r="27" spans="1:10" s="10" customFormat="1" ht="15.75">
      <c r="A27" s="48" t="s">
        <v>20</v>
      </c>
      <c r="B27" s="49" t="s">
        <v>19</v>
      </c>
      <c r="C27" s="50">
        <f>D27+E27</f>
        <v>61868709</v>
      </c>
      <c r="D27" s="50">
        <f>D28+D30</f>
        <v>0</v>
      </c>
      <c r="E27" s="50">
        <f>E28+E30</f>
        <v>61868709</v>
      </c>
      <c r="F27" s="50">
        <f>F28+F30</f>
        <v>61868709</v>
      </c>
      <c r="G27" s="81"/>
      <c r="H27" s="51"/>
      <c r="I27" s="51"/>
      <c r="J27" s="51"/>
    </row>
    <row r="28" spans="1:10" s="10" customFormat="1" ht="15.75">
      <c r="A28" s="48" t="s">
        <v>47</v>
      </c>
      <c r="B28" s="49" t="s">
        <v>49</v>
      </c>
      <c r="C28" s="50">
        <f t="shared" si="1"/>
        <v>61868709</v>
      </c>
      <c r="D28" s="50">
        <f>D29</f>
        <v>0</v>
      </c>
      <c r="E28" s="50">
        <f>E29</f>
        <v>61868709</v>
      </c>
      <c r="F28" s="50">
        <f>F29</f>
        <v>61868709</v>
      </c>
      <c r="G28" s="81"/>
      <c r="H28" s="51"/>
      <c r="I28" s="51"/>
      <c r="J28" s="51"/>
    </row>
    <row r="29" spans="1:10" s="10" customFormat="1" ht="15.75">
      <c r="A29" s="48" t="s">
        <v>48</v>
      </c>
      <c r="B29" s="49" t="s">
        <v>50</v>
      </c>
      <c r="C29" s="50">
        <f t="shared" si="1"/>
        <v>61868709</v>
      </c>
      <c r="D29" s="50">
        <v>0</v>
      </c>
      <c r="E29" s="50">
        <v>61868709</v>
      </c>
      <c r="F29" s="50">
        <v>61868709</v>
      </c>
      <c r="G29" s="81"/>
      <c r="H29" s="51"/>
      <c r="I29" s="51"/>
      <c r="J29" s="51"/>
    </row>
    <row r="30" spans="1:10" s="8" customFormat="1" ht="15.75">
      <c r="A30" s="48" t="s">
        <v>22</v>
      </c>
      <c r="B30" s="49" t="s">
        <v>23</v>
      </c>
      <c r="C30" s="50">
        <f>D30+E30</f>
        <v>0</v>
      </c>
      <c r="D30" s="50">
        <f>D32</f>
        <v>0</v>
      </c>
      <c r="E30" s="50">
        <f>E32+E31</f>
        <v>0</v>
      </c>
      <c r="F30" s="50">
        <f>F32+F31</f>
        <v>0</v>
      </c>
      <c r="G30" s="81"/>
      <c r="H30" s="51"/>
      <c r="I30" s="51"/>
      <c r="J30" s="51"/>
    </row>
    <row r="31" spans="1:10" s="8" customFormat="1" ht="15.75">
      <c r="A31" s="48" t="s">
        <v>58</v>
      </c>
      <c r="B31" s="49" t="s">
        <v>50</v>
      </c>
      <c r="C31" s="50">
        <f>D31+E31</f>
        <v>0</v>
      </c>
      <c r="D31" s="50">
        <v>0</v>
      </c>
      <c r="E31" s="50"/>
      <c r="F31" s="50"/>
      <c r="G31" s="81"/>
      <c r="H31" s="51"/>
      <c r="I31" s="51"/>
      <c r="J31" s="51"/>
    </row>
    <row r="32" spans="1:10" s="8" customFormat="1" ht="13.5" customHeight="1" hidden="1">
      <c r="A32" s="48" t="s">
        <v>26</v>
      </c>
      <c r="B32" s="49" t="s">
        <v>27</v>
      </c>
      <c r="C32" s="50">
        <f t="shared" si="1"/>
        <v>0</v>
      </c>
      <c r="D32" s="52">
        <v>0</v>
      </c>
      <c r="E32" s="52"/>
      <c r="F32" s="52"/>
      <c r="G32" s="81"/>
      <c r="H32" s="51"/>
      <c r="I32" s="51"/>
      <c r="J32" s="51"/>
    </row>
    <row r="33" spans="1:10" s="8" customFormat="1" ht="18.75" customHeight="1">
      <c r="A33" s="48" t="s">
        <v>31</v>
      </c>
      <c r="B33" s="49" t="s">
        <v>32</v>
      </c>
      <c r="C33" s="50">
        <f>D33+E33</f>
        <v>-2822676</v>
      </c>
      <c r="D33" s="52">
        <f aca="true" t="shared" si="2" ref="D33:F34">D34</f>
        <v>0</v>
      </c>
      <c r="E33" s="52">
        <f t="shared" si="2"/>
        <v>-2822676</v>
      </c>
      <c r="F33" s="52">
        <f t="shared" si="2"/>
        <v>-2822676</v>
      </c>
      <c r="G33" s="81"/>
      <c r="H33" s="51"/>
      <c r="I33" s="51"/>
      <c r="J33" s="51"/>
    </row>
    <row r="34" spans="1:10" s="8" customFormat="1" ht="18.75" customHeight="1">
      <c r="A34" s="48" t="s">
        <v>33</v>
      </c>
      <c r="B34" s="49" t="s">
        <v>34</v>
      </c>
      <c r="C34" s="50">
        <f t="shared" si="1"/>
        <v>-2822676</v>
      </c>
      <c r="D34" s="52">
        <f t="shared" si="2"/>
        <v>0</v>
      </c>
      <c r="E34" s="52">
        <f>E35</f>
        <v>-2822676</v>
      </c>
      <c r="F34" s="52">
        <f t="shared" si="2"/>
        <v>-2822676</v>
      </c>
      <c r="G34" s="81"/>
      <c r="H34" s="51"/>
      <c r="I34" s="51"/>
      <c r="J34" s="51"/>
    </row>
    <row r="35" spans="1:10" s="8" customFormat="1" ht="31.5">
      <c r="A35" s="48" t="s">
        <v>35</v>
      </c>
      <c r="B35" s="49" t="s">
        <v>27</v>
      </c>
      <c r="C35" s="50">
        <f t="shared" si="1"/>
        <v>-2822676</v>
      </c>
      <c r="D35" s="52">
        <v>0</v>
      </c>
      <c r="E35" s="52">
        <v>-2822676</v>
      </c>
      <c r="F35" s="52">
        <v>-2822676</v>
      </c>
      <c r="G35" s="81"/>
      <c r="H35" s="51"/>
      <c r="I35" s="51"/>
      <c r="J35" s="51"/>
    </row>
    <row r="36" spans="1:10" s="10" customFormat="1" ht="33.75" customHeight="1">
      <c r="A36" s="45" t="s">
        <v>10</v>
      </c>
      <c r="B36" s="46" t="s">
        <v>1</v>
      </c>
      <c r="C36" s="44">
        <f t="shared" si="1"/>
        <v>0</v>
      </c>
      <c r="D36" s="44">
        <f>D37</f>
        <v>-351874910</v>
      </c>
      <c r="E36" s="44">
        <f>E37</f>
        <v>351874910</v>
      </c>
      <c r="F36" s="44">
        <f>F37</f>
        <v>351874910</v>
      </c>
      <c r="G36" s="81"/>
      <c r="H36" s="51"/>
      <c r="I36" s="51"/>
      <c r="J36" s="51"/>
    </row>
    <row r="37" spans="1:10" s="10" customFormat="1" ht="31.5">
      <c r="A37" s="48" t="s">
        <v>11</v>
      </c>
      <c r="B37" s="49" t="s">
        <v>25</v>
      </c>
      <c r="C37" s="50">
        <f>D37+E37</f>
        <v>0</v>
      </c>
      <c r="D37" s="50">
        <f>D40+D38+D39</f>
        <v>-351874910</v>
      </c>
      <c r="E37" s="50">
        <f>E40+E38+E39</f>
        <v>351874910</v>
      </c>
      <c r="F37" s="50">
        <f>F40+F38+F39</f>
        <v>351874910</v>
      </c>
      <c r="G37" s="81"/>
      <c r="H37" s="51"/>
      <c r="I37" s="51"/>
      <c r="J37" s="51" t="s">
        <v>43</v>
      </c>
    </row>
    <row r="38" spans="1:10" s="10" customFormat="1" ht="20.25" customHeight="1">
      <c r="A38" s="48" t="s">
        <v>41</v>
      </c>
      <c r="B38" s="49" t="s">
        <v>38</v>
      </c>
      <c r="C38" s="50">
        <f aca="true" t="shared" si="3" ref="C38:F39">C17</f>
        <v>0</v>
      </c>
      <c r="D38" s="50">
        <f>D17</f>
        <v>0</v>
      </c>
      <c r="E38" s="50">
        <f t="shared" si="3"/>
        <v>0</v>
      </c>
      <c r="F38" s="50">
        <f t="shared" si="3"/>
        <v>0</v>
      </c>
      <c r="G38" s="81"/>
      <c r="H38" s="51"/>
      <c r="I38" s="51"/>
      <c r="J38" s="51"/>
    </row>
    <row r="39" spans="1:10" s="10" customFormat="1" ht="20.25" customHeight="1" hidden="1">
      <c r="A39" s="48" t="s">
        <v>42</v>
      </c>
      <c r="B39" s="49" t="s">
        <v>40</v>
      </c>
      <c r="C39" s="50">
        <f t="shared" si="3"/>
        <v>0</v>
      </c>
      <c r="D39" s="50">
        <f t="shared" si="3"/>
        <v>0</v>
      </c>
      <c r="E39" s="50">
        <f t="shared" si="3"/>
        <v>0</v>
      </c>
      <c r="F39" s="50">
        <f t="shared" si="3"/>
        <v>0</v>
      </c>
      <c r="G39" s="81"/>
      <c r="H39" s="51"/>
      <c r="I39" s="51"/>
      <c r="J39" s="51"/>
    </row>
    <row r="40" spans="1:10" s="8" customFormat="1" ht="63">
      <c r="A40" s="56" t="s">
        <v>12</v>
      </c>
      <c r="B40" s="57" t="s">
        <v>9</v>
      </c>
      <c r="C40" s="50">
        <f>D40+E40</f>
        <v>0</v>
      </c>
      <c r="D40" s="50">
        <f>D19</f>
        <v>-351874910</v>
      </c>
      <c r="E40" s="50">
        <f>E19</f>
        <v>351874910</v>
      </c>
      <c r="F40" s="50">
        <f>F19</f>
        <v>351874910</v>
      </c>
      <c r="G40" s="81"/>
      <c r="H40" s="51"/>
      <c r="I40" s="51"/>
      <c r="J40" s="51"/>
    </row>
    <row r="41" spans="1:10" s="7" customFormat="1" ht="31.5">
      <c r="A41" s="45"/>
      <c r="B41" s="46" t="s">
        <v>36</v>
      </c>
      <c r="C41" s="44">
        <f>D41+E41</f>
        <v>59046033</v>
      </c>
      <c r="D41" s="53">
        <f>D26+D36</f>
        <v>-351874910</v>
      </c>
      <c r="E41" s="53">
        <f>E26+E36</f>
        <v>410920943</v>
      </c>
      <c r="F41" s="53">
        <f>F26+F36</f>
        <v>410920943</v>
      </c>
      <c r="G41" s="81"/>
      <c r="H41" s="54"/>
      <c r="I41" s="51"/>
      <c r="J41" s="55"/>
    </row>
    <row r="42" spans="1:10" s="7" customFormat="1" ht="15.75">
      <c r="A42" s="58"/>
      <c r="B42" s="59"/>
      <c r="C42" s="60"/>
      <c r="D42" s="61"/>
      <c r="E42" s="61"/>
      <c r="F42" s="61"/>
      <c r="G42" s="81"/>
      <c r="H42" s="54"/>
      <c r="I42" s="55"/>
      <c r="J42" s="55"/>
    </row>
    <row r="43" spans="1:10" s="7" customFormat="1" ht="24.75" customHeight="1">
      <c r="A43" s="58"/>
      <c r="B43" s="59"/>
      <c r="C43" s="60"/>
      <c r="D43" s="61"/>
      <c r="E43" s="61"/>
      <c r="F43" s="61"/>
      <c r="G43" s="81"/>
      <c r="H43" s="54"/>
      <c r="I43" s="55"/>
      <c r="J43" s="55"/>
    </row>
    <row r="44" spans="1:10" s="69" customFormat="1" ht="58.5" customHeight="1">
      <c r="A44" s="80" t="s">
        <v>61</v>
      </c>
      <c r="B44" s="80"/>
      <c r="C44" s="80"/>
      <c r="D44" s="70"/>
      <c r="E44" s="82" t="s">
        <v>62</v>
      </c>
      <c r="F44" s="83"/>
      <c r="G44" s="81"/>
      <c r="H44" s="68"/>
      <c r="I44" s="51"/>
      <c r="J44" s="51"/>
    </row>
    <row r="45" spans="1:10" s="7" customFormat="1" ht="14.25" customHeight="1">
      <c r="A45" s="62"/>
      <c r="B45" s="62"/>
      <c r="C45" s="63"/>
      <c r="D45" s="63"/>
      <c r="E45" s="63"/>
      <c r="F45" s="63"/>
      <c r="G45" s="81"/>
      <c r="H45" s="54"/>
      <c r="I45" s="55"/>
      <c r="J45" s="55"/>
    </row>
    <row r="46" spans="1:10" ht="26.25" customHeight="1">
      <c r="A46" s="64"/>
      <c r="B46" s="65"/>
      <c r="C46" s="66"/>
      <c r="D46" s="66"/>
      <c r="E46" s="66"/>
      <c r="F46" s="66"/>
      <c r="G46" s="81"/>
      <c r="H46" s="31"/>
      <c r="I46" s="55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A44:C44"/>
    <mergeCell ref="G1:G46"/>
    <mergeCell ref="E44:F44"/>
    <mergeCell ref="A6:F6"/>
    <mergeCell ref="A12:F12"/>
    <mergeCell ref="E10:F10"/>
    <mergeCell ref="A9:E9"/>
    <mergeCell ref="D10:D11"/>
    <mergeCell ref="A10:A11"/>
    <mergeCell ref="A8:F8"/>
    <mergeCell ref="D1:F1"/>
    <mergeCell ref="D3:F3"/>
    <mergeCell ref="D2:F2"/>
    <mergeCell ref="A25:F25"/>
    <mergeCell ref="B10:B11"/>
    <mergeCell ref="C10:C11"/>
    <mergeCell ref="D4:F4"/>
    <mergeCell ref="D5:F5"/>
    <mergeCell ref="A7:F7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3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2023-12-20T13:51:10Z</cp:lastPrinted>
  <dcterms:created xsi:type="dcterms:W3CDTF">2014-01-17T10:52:16Z</dcterms:created>
  <dcterms:modified xsi:type="dcterms:W3CDTF">2023-12-25T13:36:19Z</dcterms:modified>
  <cp:category/>
  <cp:version/>
  <cp:contentType/>
  <cp:contentStatus/>
</cp:coreProperties>
</file>