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<sst xmlns="http://schemas.openxmlformats.org/spreadsheetml/2006/main" count="73" uniqueCount="66">
  <si>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</si>
  <si>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</si>
  <si>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</si>
  <si>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</si>
  <si>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</si>
  <si>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</si>
  <si>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</si>
  <si>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</si>
  <si>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</si>
  <si>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</si>
  <si>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</si>
  <si>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</si>
  <si>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</si>
  <si>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</si>
  <si>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</si>
  <si>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</si>
  <si>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</si>
  <si>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</si>
  <si>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</si>
  <si>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</si>
  <si>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</si>
  <si>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</si>
  <si>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</si>
  <si>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</si>
  <si>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</si>
  <si>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</si>
  <si>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</si>
  <si>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</si>
  <si>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</si>
  <si>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</si>
  <si>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</si>
  <si>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</si>
  <si>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</si>
  <si>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</si>
  <si>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</si>
  <si>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</si>
  <si>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</si>
  <si>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</si>
  <si>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</si>
  <si>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</si>
  <si>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</si>
  <si>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</si>
  <si>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</si>
  <si>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</si>
  <si>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</si>
  <si>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</si>
  <si>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</si>
  <si>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</si>
  <si>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</si>
  <si>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</si>
  <si>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</si>
  <si>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</si>
  <si>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</si>
  <si>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</si>
  <si>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</si>
  <si>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</si>
  <si>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</si>
  <si>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</si>
  <si>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</si>
  <si>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</si>
  <si>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</si>
  <si>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</si>
  <si>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</si>
  <si>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</si>
  <si>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2</t>
  </si>
  <si>
    <t>від   25.12.2023   №  113 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</si>
</sst>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56" borderId="0" xfId="0" applyFont="1" applyFill="1" applyAlignment="1">
      <alignment vertical="center" wrapText="1"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32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2" fillId="56" borderId="0" xfId="0" applyNumberFormat="1" applyFont="1" applyFill="1" applyAlignment="1">
      <alignment horizontal="center" wrapText="1"/>
    </xf>
    <xf numFmtId="4" fontId="32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D4" sqref="D4:F4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72" t="s">
        <v>64</v>
      </c>
      <c r="E1" s="72"/>
      <c r="F1" s="72"/>
      <c r="G1" s="81"/>
      <c r="H1" s="31"/>
      <c r="I1" s="31"/>
      <c r="J1" s="31"/>
    </row>
    <row r="2" spans="1:10" ht="18.75">
      <c r="A2" s="32"/>
      <c r="B2" s="32"/>
      <c r="C2" s="33"/>
      <c r="D2" s="73" t="s">
        <v>60</v>
      </c>
      <c r="E2" s="73"/>
      <c r="F2" s="73"/>
      <c r="G2" s="81"/>
      <c r="H2" s="31"/>
      <c r="I2" s="31"/>
      <c r="J2" s="31"/>
    </row>
    <row r="3" spans="1:10" ht="18.75">
      <c r="A3" s="32"/>
      <c r="B3" s="32"/>
      <c r="C3" s="33"/>
      <c r="D3" s="73" t="s">
        <v>61</v>
      </c>
      <c r="E3" s="73"/>
      <c r="F3" s="73"/>
      <c r="G3" s="81"/>
      <c r="H3" s="31"/>
      <c r="I3" s="31"/>
      <c r="J3" s="31"/>
    </row>
    <row r="4" spans="1:10" ht="27.75">
      <c r="A4" s="34"/>
      <c r="B4" s="34"/>
      <c r="C4" s="36"/>
      <c r="D4" s="73" t="s">
        <v>65</v>
      </c>
      <c r="E4" s="73"/>
      <c r="F4" s="73"/>
      <c r="G4" s="81"/>
      <c r="H4" s="35"/>
      <c r="I4" s="37"/>
      <c r="J4" s="31"/>
    </row>
    <row r="5" spans="1:10" ht="18.75">
      <c r="A5" s="34"/>
      <c r="B5" s="34"/>
      <c r="C5" s="38"/>
      <c r="D5" s="73"/>
      <c r="E5" s="73"/>
      <c r="F5" s="73"/>
      <c r="G5" s="81"/>
      <c r="H5" s="31"/>
      <c r="I5" s="31"/>
      <c r="J5" s="31"/>
    </row>
    <row r="6" spans="1:10" s="3" customFormat="1" ht="60" customHeight="1">
      <c r="A6" s="84" t="s">
        <v>59</v>
      </c>
      <c r="B6" s="84"/>
      <c r="C6" s="84"/>
      <c r="D6" s="84"/>
      <c r="E6" s="84"/>
      <c r="F6" s="84"/>
      <c r="G6" s="81"/>
      <c r="H6" s="31"/>
      <c r="I6" s="31"/>
      <c r="J6" s="31"/>
    </row>
    <row r="7" spans="1:10" s="3" customFormat="1" ht="18.75" customHeight="1">
      <c r="A7" s="31"/>
      <c r="B7" s="31"/>
      <c r="C7" s="89">
        <v>1853100000</v>
      </c>
      <c r="D7" s="90"/>
      <c r="E7" s="39"/>
      <c r="F7" s="39"/>
      <c r="G7" s="81"/>
      <c r="H7" s="31"/>
      <c r="I7" s="40"/>
      <c r="J7" s="31"/>
    </row>
    <row r="8" spans="1:10" s="3" customFormat="1" ht="9.75" customHeight="1">
      <c r="A8" s="31"/>
      <c r="B8" s="31"/>
      <c r="C8" s="77" t="s">
        <v>57</v>
      </c>
      <c r="D8" s="77"/>
      <c r="E8" s="39"/>
      <c r="F8" s="39"/>
      <c r="G8" s="81"/>
      <c r="H8" s="31"/>
      <c r="I8" s="40"/>
      <c r="J8" s="31"/>
    </row>
    <row r="9" spans="1:10" ht="15.75" customHeight="1">
      <c r="A9" s="88"/>
      <c r="B9" s="88"/>
      <c r="C9" s="88"/>
      <c r="D9" s="88"/>
      <c r="E9" s="88"/>
      <c r="F9" s="41" t="s">
        <v>56</v>
      </c>
      <c r="G9" s="81"/>
      <c r="H9" s="31"/>
      <c r="I9" s="42"/>
      <c r="J9" s="31"/>
    </row>
    <row r="10" spans="1:10" s="4" customFormat="1" ht="24.75" customHeight="1">
      <c r="A10" s="78" t="s">
        <v>0</v>
      </c>
      <c r="B10" s="78" t="s">
        <v>44</v>
      </c>
      <c r="C10" s="79" t="s">
        <v>45</v>
      </c>
      <c r="D10" s="79" t="s">
        <v>2</v>
      </c>
      <c r="E10" s="79" t="s">
        <v>3</v>
      </c>
      <c r="F10" s="79"/>
      <c r="G10" s="81"/>
      <c r="H10" s="43"/>
      <c r="I10" s="31"/>
      <c r="J10" s="43"/>
    </row>
    <row r="11" spans="1:10" s="4" customFormat="1" ht="29.25" customHeight="1">
      <c r="A11" s="78"/>
      <c r="B11" s="78"/>
      <c r="C11" s="79"/>
      <c r="D11" s="79"/>
      <c r="E11" s="44" t="s">
        <v>45</v>
      </c>
      <c r="F11" s="45" t="s">
        <v>46</v>
      </c>
      <c r="G11" s="81"/>
      <c r="H11" s="43"/>
      <c r="I11" s="43"/>
      <c r="J11" s="43"/>
    </row>
    <row r="12" spans="1:10" s="4" customFormat="1" ht="19.5" customHeight="1">
      <c r="A12" s="85" t="s">
        <v>54</v>
      </c>
      <c r="B12" s="86"/>
      <c r="C12" s="86"/>
      <c r="D12" s="86"/>
      <c r="E12" s="86"/>
      <c r="F12" s="87"/>
      <c r="G12" s="81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683847054.81</v>
      </c>
      <c r="D13" s="45">
        <f>D16+D14</f>
        <v>-336004729.19000006</v>
      </c>
      <c r="E13" s="45">
        <f>E16+E14</f>
        <v>1019851784</v>
      </c>
      <c r="F13" s="45">
        <f>F16+F14</f>
        <v>1017659992.8199999</v>
      </c>
      <c r="G13" s="81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81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81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591632508.81</v>
      </c>
      <c r="D16" s="51">
        <f>D19+D17+D18</f>
        <v>-336004729.19000006</v>
      </c>
      <c r="E16" s="51">
        <f>E19+E17+E18</f>
        <v>927637238</v>
      </c>
      <c r="F16" s="51">
        <f>F19+F17+F18</f>
        <v>925445446.8199999</v>
      </c>
      <c r="G16" s="81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591632508.81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52449602.94+83000+45080.63+108000+1811110.55+144600</f>
        <v>54641394.12</v>
      </c>
      <c r="F17" s="51">
        <v>52449602.94</v>
      </c>
      <c r="G17" s="81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81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+2000000-3122884.4-842000-652960-4182000+2765100+26221.29-2551996-71243+1600000-3927080.76</f>
        <v>-872995843.88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+842000+3122884.4+652960+4182000-2765100-26221.29+2551996+71243-1600000+3927080.76</f>
        <v>872995843.88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+3122884.4+842000+652960+4182000-2765100-26221.29+2551996+71243-1600000+3927080.76</f>
        <v>872995843.88</v>
      </c>
      <c r="G19" s="81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81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81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81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81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680083486.81</v>
      </c>
      <c r="D24" s="54">
        <f>D13+D20</f>
        <v>-336004729.19000006</v>
      </c>
      <c r="E24" s="54">
        <f>E13+E20</f>
        <v>1016088216</v>
      </c>
      <c r="F24" s="54">
        <f>F13+F20</f>
        <v>1013896424.8199999</v>
      </c>
      <c r="G24" s="81"/>
      <c r="H24" s="55"/>
      <c r="I24" s="52"/>
      <c r="J24" s="56"/>
    </row>
    <row r="25" spans="1:10" s="7" customFormat="1" ht="18.75" customHeight="1">
      <c r="A25" s="74" t="s">
        <v>55</v>
      </c>
      <c r="B25" s="75"/>
      <c r="C25" s="75"/>
      <c r="D25" s="75"/>
      <c r="E25" s="75"/>
      <c r="F25" s="76"/>
      <c r="G25" s="81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81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81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81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81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81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81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81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81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81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81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591632508.81</v>
      </c>
      <c r="D36" s="45">
        <f>D37</f>
        <v>-336004729.19000006</v>
      </c>
      <c r="E36" s="45">
        <f>E37</f>
        <v>927637238</v>
      </c>
      <c r="F36" s="45">
        <f>F37</f>
        <v>925445446.8199999</v>
      </c>
      <c r="G36" s="81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591632508.81</v>
      </c>
      <c r="D37" s="51">
        <f>D40+D38+D39</f>
        <v>-336004729.19000006</v>
      </c>
      <c r="E37" s="51">
        <f>E40+E38+E39</f>
        <v>927637238</v>
      </c>
      <c r="F37" s="51">
        <f>F40+F38+F39</f>
        <v>925445446.8199999</v>
      </c>
      <c r="G37" s="81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591632508.81</v>
      </c>
      <c r="D38" s="51">
        <f>D17</f>
        <v>536991114.6899999</v>
      </c>
      <c r="E38" s="51">
        <f t="shared" si="3"/>
        <v>54641394.12</v>
      </c>
      <c r="F38" s="51">
        <f t="shared" si="3"/>
        <v>52449602.94</v>
      </c>
      <c r="G38" s="81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81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-872995843.88</v>
      </c>
      <c r="E40" s="51">
        <f>E19</f>
        <v>872995843.88</v>
      </c>
      <c r="F40" s="51">
        <f>F19</f>
        <v>872995843.88</v>
      </c>
      <c r="G40" s="81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680083486.81</v>
      </c>
      <c r="D41" s="54">
        <f>D26+D36</f>
        <v>-336004729.19000006</v>
      </c>
      <c r="E41" s="54">
        <f>E26+E36</f>
        <v>1016088216</v>
      </c>
      <c r="F41" s="54">
        <f>F26+F36</f>
        <v>1013896424.8199999</v>
      </c>
      <c r="G41" s="81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81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81"/>
      <c r="H43" s="55"/>
      <c r="I43" s="56"/>
      <c r="J43" s="56"/>
    </row>
    <row r="44" spans="1:10" s="70" customFormat="1" ht="58.5" customHeight="1">
      <c r="A44" s="80" t="s">
        <v>62</v>
      </c>
      <c r="B44" s="80"/>
      <c r="C44" s="80"/>
      <c r="D44" s="71"/>
      <c r="E44" s="82" t="s">
        <v>63</v>
      </c>
      <c r="F44" s="83"/>
      <c r="G44" s="81"/>
      <c r="H44" s="69"/>
      <c r="I44" s="52"/>
      <c r="J44" s="52"/>
    </row>
    <row r="45" spans="1:10" s="7" customFormat="1" ht="14.25" customHeight="1">
      <c r="A45" s="63"/>
      <c r="B45" s="63"/>
      <c r="C45" s="64"/>
      <c r="D45" s="64"/>
      <c r="E45" s="64"/>
      <c r="F45" s="64"/>
      <c r="G45" s="81"/>
      <c r="H45" s="55"/>
      <c r="I45" s="56"/>
      <c r="J45" s="56"/>
    </row>
    <row r="46" spans="1:10" ht="26.25" customHeight="1">
      <c r="A46" s="65"/>
      <c r="B46" s="66"/>
      <c r="C46" s="67"/>
      <c r="D46" s="67"/>
      <c r="E46" s="67"/>
      <c r="F46" s="67"/>
      <c r="G46" s="81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C7:D7"/>
    <mergeCell ref="D10:D11"/>
    <mergeCell ref="A10:A11"/>
    <mergeCell ref="D1:F1"/>
    <mergeCell ref="D3:F3"/>
    <mergeCell ref="D2:F2"/>
    <mergeCell ref="A25:F25"/>
    <mergeCell ref="C8:D8"/>
    <mergeCell ref="B10:B11"/>
    <mergeCell ref="C10:C11"/>
    <mergeCell ref="D4:F4"/>
    <mergeCell ref="D5:F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Сабурова Ольга Миколаївна</cp:lastModifiedBy>
  <cp:lastPrinted>2023-12-22T13:02:22Z</cp:lastPrinted>
  <dcterms:created xsi:type="dcterms:W3CDTF">2014-01-17T10:52:16Z</dcterms:created>
  <dcterms:modified xsi:type="dcterms:W3CDTF">2023-12-25T12:20:13Z</dcterms:modified>
  <cp:category/>
  <cp:version/>
  <cp:contentType/>
  <cp:contentStatus/>
</cp:coreProperties>
</file>