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945" firstSheet="107" activeTab="108"/>
  </bookViews>
  <sheets>
    <sheet name="пров Берез 29" sheetId="44" r:id="rId1"/>
    <sheet name="пров Берез 30" sheetId="45" r:id="rId2"/>
    <sheet name="пров Берез 31" sheetId="46" r:id="rId3"/>
    <sheet name="Бориса Гмирі 7А" sheetId="166" r:id="rId4"/>
    <sheet name="Генерала Чибісова 1" sheetId="73" r:id="rId5"/>
    <sheet name="Генерала Чибісова 2" sheetId="82" r:id="rId6"/>
    <sheet name="Генерала Чибісова 3" sheetId="84" r:id="rId7"/>
    <sheet name="Генерала Чибісова 4" sheetId="85" r:id="rId8"/>
    <sheet name="Генерала Чибісова 5" sheetId="86" r:id="rId9"/>
    <sheet name="Генерала Чибісова 6" sheetId="87" r:id="rId10"/>
    <sheet name="Генерала Чибісова 7" sheetId="88" r:id="rId11"/>
    <sheet name="Генерала Чибісова 8" sheetId="89" r:id="rId12"/>
    <sheet name="Генерала Чибісова 9" sheetId="90" r:id="rId13"/>
    <sheet name="Генерала Чибісова 10" sheetId="74" r:id="rId14"/>
    <sheet name="Генерала Чибісова 11" sheetId="75" r:id="rId15"/>
    <sheet name="Ген Чибі11к1" sheetId="109" r:id="rId16"/>
    <sheet name="Генерала Чибісова 12" sheetId="76" r:id="rId17"/>
    <sheet name="Генерала Чибісова 13" sheetId="77" r:id="rId18"/>
    <sheet name="Генерала Чибісова 14" sheetId="78" r:id="rId19"/>
    <sheet name="Ген Чибісова 14А" sheetId="110" r:id="rId20"/>
    <sheet name="Генерала Чибісова 15" sheetId="79" r:id="rId21"/>
    <sheet name="Генерала Чибісова 16" sheetId="80" r:id="rId22"/>
    <sheet name="Ген Чибісова 16А" sheetId="111" r:id="rId23"/>
    <sheet name="Ген Чибісова 16Б" sheetId="112" r:id="rId24"/>
    <sheet name="Ген Чибісова 17" sheetId="113" r:id="rId25"/>
    <sheet name="Генерала Чибісова 18" sheetId="81" r:id="rId26"/>
    <sheet name="Генерала Чибісова 20" sheetId="83" r:id="rId27"/>
    <sheet name="Єрмака62" sheetId="114" r:id="rId28"/>
    <sheet name="Ков11" sheetId="115" r:id="rId29"/>
    <sheet name="Ков13" sheetId="116" r:id="rId30"/>
    <sheet name="Ков14" sheetId="117" r:id="rId31"/>
    <sheet name="Ков15" sheetId="118" r:id="rId32"/>
    <sheet name="Ков17" sheetId="119" r:id="rId33"/>
    <sheet name="Ков29" sheetId="121" r:id="rId34"/>
    <sheet name="Ков31" sheetId="122" r:id="rId35"/>
    <sheet name="Ков33" sheetId="123" r:id="rId36"/>
    <sheet name="Ков35" sheetId="124" r:id="rId37"/>
    <sheet name="Ков41" sheetId="125" r:id="rId38"/>
    <sheet name="Ков43" sheetId="126" r:id="rId39"/>
    <sheet name="Ков45" sheetId="127" r:id="rId40"/>
    <sheet name="Ков47" sheetId="129" r:id="rId41"/>
    <sheet name="Ков55" sheetId="130" r:id="rId42"/>
    <sheet name="Кур 6 к 1" sheetId="92" r:id="rId43"/>
    <sheet name="Кур8" sheetId="93" r:id="rId44"/>
    <sheet name="прКурс8.1" sheetId="131" r:id="rId45"/>
    <sheet name="Кур8к2" sheetId="94" r:id="rId46"/>
    <sheet name="Кур8к6" sheetId="95" r:id="rId47"/>
    <sheet name="прКурс8.7" sheetId="132" r:id="rId48"/>
    <sheet name="прКурс12" sheetId="133" r:id="rId49"/>
    <sheet name="прКурс12Б" sheetId="134" r:id="rId50"/>
    <sheet name="прКурс12В" sheetId="135" r:id="rId51"/>
    <sheet name="кур33" sheetId="136" r:id="rId52"/>
    <sheet name="кур37" sheetId="137" r:id="rId53"/>
    <sheet name="Кур39" sheetId="138" r:id="rId54"/>
    <sheet name="прКурс42" sheetId="139" r:id="rId55"/>
    <sheet name="Кур43" sheetId="140" r:id="rId56"/>
    <sheet name="прКурс44" sheetId="141" r:id="rId57"/>
    <sheet name="Кур45" sheetId="142" r:id="rId58"/>
    <sheet name="прКурс46" sheetId="143" r:id="rId59"/>
    <sheet name="Кур47" sheetId="144" r:id="rId60"/>
    <sheet name="Кур51" sheetId="145" r:id="rId61"/>
    <sheet name="кур53" sheetId="146" r:id="rId62"/>
    <sheet name="кур55" sheetId="147" r:id="rId63"/>
    <sheet name="Кур103" sheetId="148" r:id="rId64"/>
    <sheet name="прКур103к1" sheetId="149" r:id="rId65"/>
    <sheet name="прКур105" sheetId="150" r:id="rId66"/>
    <sheet name="прКур115" sheetId="151" r:id="rId67"/>
    <sheet name="прКур119" sheetId="152" r:id="rId68"/>
    <sheet name="Кур121" sheetId="91" r:id="rId69"/>
    <sheet name="прКур123" sheetId="153" r:id="rId70"/>
    <sheet name="пр Курський 125" sheetId="154" r:id="rId71"/>
    <sheet name="прКур127" sheetId="155" r:id="rId72"/>
    <sheet name="прКур129" sheetId="156" r:id="rId73"/>
    <sheet name="прКур131" sheetId="157" r:id="rId74"/>
    <sheet name="прКур133" sheetId="158" r:id="rId75"/>
    <sheet name="Кур135" sheetId="159" r:id="rId76"/>
    <sheet name="ЛУкр2" sheetId="96" r:id="rId77"/>
    <sheet name="ЛУкр4" sheetId="160" r:id="rId78"/>
    <sheet name="ЛУкр4к1" sheetId="161" r:id="rId79"/>
    <sheet name="ЛУкр6" sheetId="162" r:id="rId80"/>
    <sheet name="ЛУкр14" sheetId="163" r:id="rId81"/>
    <sheet name="ЛУкр25" sheetId="164" r:id="rId82"/>
    <sheet name="прЛУкр1" sheetId="97" r:id="rId83"/>
    <sheet name="прЛУкр2" sheetId="98" r:id="rId84"/>
    <sheet name="прЛУкр2а" sheetId="99" r:id="rId85"/>
    <sheet name="прЛУкр3" sheetId="100" r:id="rId86"/>
    <sheet name="прЛУкр4" sheetId="101" r:id="rId87"/>
    <sheet name="прЛУкр6" sheetId="102" r:id="rId88"/>
    <sheet name="Новор1" sheetId="103" r:id="rId89"/>
    <sheet name="Новор2" sheetId="104" r:id="rId90"/>
    <sheet name="Новор3" sheetId="105" r:id="rId91"/>
    <sheet name="Новор4" sheetId="106" r:id="rId92"/>
    <sheet name="Новор6" sheetId="107" r:id="rId93"/>
    <sheet name="Новор7" sheetId="108" r:id="rId94"/>
    <sheet name="Р. Атаманюка (40р Жов) 1" sheetId="4" r:id="rId95"/>
    <sheet name="Р. Атаманюка (40р Жов) 1-А" sheetId="5" r:id="rId96"/>
    <sheet name="Р. Атаманюка (40р Жов) 3" sheetId="6" r:id="rId97"/>
    <sheet name="Р. Атаманюка (40р Жов) 5" sheetId="7" r:id="rId98"/>
    <sheet name="Р. Атаманюка (40р Жов) 7" sheetId="8" r:id="rId99"/>
    <sheet name="Р. Атаманюка (40р Жов) 11" sheetId="9" r:id="rId100"/>
    <sheet name="Р. Атаманюка (40р Жов) 13" sheetId="11" r:id="rId101"/>
    <sheet name="Р. Атаманюка (40р Жов) 14" sheetId="10" r:id="rId102"/>
    <sheet name="Р. Атаманюка (40р Жов) 15" sheetId="12" r:id="rId103"/>
    <sheet name="Р. Атаманюка (40р Жов) 16" sheetId="13" r:id="rId104"/>
    <sheet name="Р. Атаманюка (40р Жов) 17" sheetId="14" r:id="rId105"/>
    <sheet name="Р. Атаманюка (40р Жов) 18" sheetId="15" r:id="rId106"/>
    <sheet name="Р. Атаманюка (40р Жов) 19" sheetId="16" r:id="rId107"/>
    <sheet name="Р. Атаманюка (40р Жов) 20" sheetId="17" r:id="rId108"/>
    <sheet name="Р. Атаманюка (40р Жов) 21  1" sheetId="18" r:id="rId109"/>
    <sheet name="Р. Атаманюка (40р Жов) 22" sheetId="20" r:id="rId110"/>
    <sheet name="Р. Атаманюка (40р Жов) 23" sheetId="21" r:id="rId111"/>
    <sheet name="Р. Атаманюка (40р Жов) 24" sheetId="22" r:id="rId112"/>
    <sheet name="Р. Атаманюка (40р Жов) 25" sheetId="23" r:id="rId113"/>
    <sheet name="Р. Атаманюка (40р Жов) 26" sheetId="24" r:id="rId114"/>
    <sheet name="Р. Атаманюка (40р Жов) 27" sheetId="25" r:id="rId115"/>
    <sheet name="Р. Атаманюка (40р Жов) 28" sheetId="26" r:id="rId116"/>
    <sheet name="Р. Атаманюка (40р Жов) 29" sheetId="27" r:id="rId117"/>
    <sheet name="Р. Атаманюка (40р Жов) 31" sheetId="28" r:id="rId118"/>
    <sheet name="Р. Атаманюка (40р Жов) 33" sheetId="29" r:id="rId119"/>
    <sheet name="Р. Атаманюка (40р Жов) 35" sheetId="30" r:id="rId120"/>
    <sheet name="Р. Атаманюка (40р Жов) 37" sheetId="31" r:id="rId121"/>
    <sheet name="Р. Атаманюка (40р Жов) 41" sheetId="32" r:id="rId122"/>
    <sheet name="Р. Атаманюка (40р Жов) 43" sheetId="33" r:id="rId123"/>
    <sheet name="Р. Атаманюка (40р Жов) 43-Б" sheetId="34" r:id="rId124"/>
    <sheet name="Р. Атаманюка (40р Жов) 49" sheetId="35" r:id="rId125"/>
    <sheet name="Р. Атаманюка (40р Жов) 51" sheetId="36" r:id="rId126"/>
    <sheet name="Р. Атаманюка (40р Жов) 53" sheetId="37" r:id="rId127"/>
    <sheet name="Р. Атаманюка (40р Жов) 55" sheetId="38" r:id="rId128"/>
    <sheet name="Р. Атаманюка (40р Жов) 57" sheetId="39" r:id="rId129"/>
    <sheet name="Р. Атаманюка (40р Жов) 59" sheetId="40" r:id="rId130"/>
    <sheet name="Р. Атаманюка (40р Жов) 63" sheetId="41" r:id="rId131"/>
    <sheet name="Р. Атаманюка (40р Жов) 67" sheetId="42" r:id="rId132"/>
    <sheet name="Р. Атаманюка (40р Жов) 69" sheetId="43" r:id="rId133"/>
    <sheet name="Ю.Вєтрова (Воровського) 9" sheetId="49" r:id="rId134"/>
    <sheet name="Ю.Вєтрова (Воровського) 11" sheetId="47" r:id="rId135"/>
    <sheet name="Ю.Вєтрова (Воровського) 13" sheetId="48" r:id="rId136"/>
  </sheets>
  <externalReferences>
    <externalReference r:id="rId137"/>
    <externalReference r:id="rId138"/>
  </externalReferences>
  <calcPr calcId="145621"/>
</workbook>
</file>

<file path=xl/calcChain.xml><?xml version="1.0" encoding="utf-8"?>
<calcChain xmlns="http://schemas.openxmlformats.org/spreadsheetml/2006/main">
  <c r="D32" i="117" l="1"/>
  <c r="C32" i="117"/>
  <c r="D33" i="39"/>
  <c r="C33" i="39"/>
  <c r="C31" i="158"/>
  <c r="C31" i="154"/>
  <c r="C32" i="48"/>
  <c r="C32" i="47"/>
  <c r="C32" i="49"/>
  <c r="C31" i="99"/>
  <c r="C31" i="92"/>
  <c r="C31" i="152"/>
  <c r="C29" i="154" l="1"/>
  <c r="C29" i="113"/>
  <c r="C29" i="112"/>
  <c r="C29" i="111"/>
  <c r="C29" i="110"/>
  <c r="C16" i="166"/>
  <c r="C11" i="166"/>
  <c r="C10" i="166"/>
  <c r="C29" i="114"/>
  <c r="C29" i="166" l="1"/>
  <c r="D30" i="115" l="1"/>
  <c r="D30" i="164" l="1"/>
  <c r="C30" i="164"/>
  <c r="C21" i="163"/>
  <c r="C20" i="163"/>
  <c r="C16" i="163"/>
  <c r="C11" i="163"/>
  <c r="C10" i="163"/>
  <c r="C29" i="162"/>
  <c r="C11" i="162"/>
  <c r="C10" i="162"/>
  <c r="D30" i="161"/>
  <c r="C30" i="161"/>
  <c r="C29" i="160"/>
  <c r="C11" i="160"/>
  <c r="C10" i="160"/>
  <c r="D30" i="159"/>
  <c r="C30" i="159"/>
  <c r="C29" i="158"/>
  <c r="C11" i="158"/>
  <c r="C10" i="158"/>
  <c r="C29" i="157"/>
  <c r="C11" i="157"/>
  <c r="C10" i="157"/>
  <c r="C29" i="156"/>
  <c r="C11" i="156"/>
  <c r="C10" i="156"/>
  <c r="C29" i="155"/>
  <c r="C11" i="155"/>
  <c r="C10" i="155"/>
  <c r="C21" i="153"/>
  <c r="C20" i="153"/>
  <c r="C16" i="153"/>
  <c r="C29" i="153" s="1"/>
  <c r="C11" i="153"/>
  <c r="C10" i="153"/>
  <c r="C29" i="152"/>
  <c r="C11" i="152"/>
  <c r="C10" i="152"/>
  <c r="C29" i="151"/>
  <c r="C11" i="151"/>
  <c r="C10" i="151"/>
  <c r="C29" i="150"/>
  <c r="C11" i="150"/>
  <c r="C10" i="150"/>
  <c r="C29" i="149"/>
  <c r="C11" i="149"/>
  <c r="C10" i="149"/>
  <c r="D30" i="148"/>
  <c r="C30" i="148"/>
  <c r="D30" i="147"/>
  <c r="C30" i="147"/>
  <c r="D30" i="146"/>
  <c r="C30" i="146"/>
  <c r="D30" i="145"/>
  <c r="C30" i="145"/>
  <c r="D30" i="144"/>
  <c r="C30" i="144"/>
  <c r="C29" i="143"/>
  <c r="D30" i="142"/>
  <c r="C30" i="142"/>
  <c r="C29" i="141"/>
  <c r="D30" i="140"/>
  <c r="C30" i="140"/>
  <c r="C29" i="139"/>
  <c r="D30" i="138"/>
  <c r="C30" i="138"/>
  <c r="D30" i="137"/>
  <c r="C30" i="137"/>
  <c r="D30" i="136"/>
  <c r="C30" i="136"/>
  <c r="C29" i="135"/>
  <c r="C29" i="134"/>
  <c r="C29" i="133"/>
  <c r="C29" i="132"/>
  <c r="C29" i="131"/>
  <c r="D30" i="130"/>
  <c r="C30" i="130"/>
  <c r="D30" i="129"/>
  <c r="C30" i="129"/>
  <c r="D30" i="127"/>
  <c r="C30" i="127"/>
  <c r="D30" i="126"/>
  <c r="C30" i="126"/>
  <c r="D30" i="125"/>
  <c r="C30" i="125"/>
  <c r="D30" i="124"/>
  <c r="C30" i="124"/>
  <c r="D30" i="123"/>
  <c r="C30" i="123"/>
  <c r="D30" i="122"/>
  <c r="C30" i="122"/>
  <c r="D30" i="121"/>
  <c r="C30" i="121"/>
  <c r="D30" i="119"/>
  <c r="C30" i="119"/>
  <c r="D30" i="118"/>
  <c r="C30" i="118"/>
  <c r="D30" i="117"/>
  <c r="C30" i="117"/>
  <c r="D30" i="116"/>
  <c r="C30" i="116"/>
  <c r="C30" i="115"/>
  <c r="C11" i="109"/>
  <c r="C10" i="109"/>
  <c r="C29" i="108"/>
  <c r="C29" i="107"/>
  <c r="C29" i="106"/>
  <c r="C29" i="105"/>
  <c r="C29" i="104"/>
  <c r="C29" i="103"/>
  <c r="C29" i="102"/>
  <c r="C29" i="101"/>
  <c r="C29" i="100"/>
  <c r="C29" i="99"/>
  <c r="C29" i="98"/>
  <c r="C29" i="97"/>
  <c r="C29" i="96"/>
  <c r="C29" i="95"/>
  <c r="C29" i="94"/>
  <c r="C29" i="93"/>
  <c r="C29" i="92"/>
  <c r="C29" i="91"/>
  <c r="C29" i="90"/>
  <c r="C29" i="89"/>
  <c r="C29" i="88"/>
  <c r="C29" i="87"/>
  <c r="C29" i="86"/>
  <c r="C29" i="85"/>
  <c r="C29" i="84"/>
  <c r="C29" i="83"/>
  <c r="C29" i="82"/>
  <c r="C29" i="81"/>
  <c r="C29" i="80"/>
  <c r="C29" i="79"/>
  <c r="C29" i="78"/>
  <c r="C29" i="77"/>
  <c r="C29" i="76"/>
  <c r="C29" i="75"/>
  <c r="C29" i="74"/>
  <c r="C29" i="73"/>
  <c r="C30" i="49"/>
  <c r="C30" i="48"/>
  <c r="C30" i="47"/>
  <c r="C29" i="46"/>
  <c r="C29" i="45"/>
  <c r="C29" i="44"/>
  <c r="C30" i="40"/>
  <c r="D31" i="39"/>
  <c r="C31" i="39"/>
  <c r="C30" i="38"/>
  <c r="C30" i="37"/>
  <c r="C30" i="36"/>
  <c r="D31" i="34"/>
  <c r="C31" i="34"/>
  <c r="C30" i="33"/>
  <c r="C30" i="32"/>
  <c r="C30" i="31"/>
  <c r="C30" i="30"/>
  <c r="C30" i="29"/>
  <c r="C30" i="28"/>
  <c r="C30" i="27"/>
  <c r="C30" i="26"/>
  <c r="C30" i="25"/>
  <c r="C30" i="24"/>
  <c r="C30" i="23"/>
  <c r="C30" i="22"/>
  <c r="C30" i="20"/>
  <c r="C30" i="18"/>
  <c r="C30" i="17"/>
  <c r="C30" i="16"/>
  <c r="C30" i="15"/>
  <c r="C30" i="14"/>
  <c r="C30" i="13"/>
  <c r="C30" i="12"/>
  <c r="C30" i="11"/>
  <c r="C30" i="10"/>
  <c r="C30" i="9"/>
  <c r="C30" i="8"/>
  <c r="C30" i="7"/>
  <c r="C30" i="6"/>
  <c r="C30" i="21" l="1"/>
  <c r="C30" i="35"/>
  <c r="C29" i="163"/>
  <c r="C31" i="163" s="1"/>
  <c r="C30" i="41"/>
  <c r="C30" i="42"/>
  <c r="C30" i="43"/>
  <c r="C29" i="109"/>
  <c r="C30" i="4"/>
</calcChain>
</file>

<file path=xl/sharedStrings.xml><?xml version="1.0" encoding="utf-8"?>
<sst xmlns="http://schemas.openxmlformats.org/spreadsheetml/2006/main" count="7664" uniqueCount="191">
  <si>
    <t xml:space="preserve">Додаток </t>
  </si>
  <si>
    <t>до рішення виконавчого комітету</t>
  </si>
  <si>
    <t>від_______________№_________</t>
  </si>
  <si>
    <t>ТАРИФ</t>
  </si>
  <si>
    <t xml:space="preserve">на послуги з утримання будинків, споруд та прибудинкових територій </t>
  </si>
  <si>
    <t xml:space="preserve">по КП "Сумижилкомсервіс" СМР </t>
  </si>
  <si>
    <t xml:space="preserve">категорія будинку </t>
  </si>
  <si>
    <t xml:space="preserve">2 поверховий </t>
  </si>
  <si>
    <t>адреса будинку                                                                                           вул.</t>
  </si>
  <si>
    <t>загальна площа будинку, м.кв.</t>
  </si>
  <si>
    <t>№ п/п</t>
  </si>
  <si>
    <t>перелік послуг</t>
  </si>
  <si>
    <t>тариф, грн/кв м</t>
  </si>
  <si>
    <t>періодичність надання послуг</t>
  </si>
  <si>
    <t>строки надання послуг</t>
  </si>
  <si>
    <t>Прибирання прибудинкової території</t>
  </si>
  <si>
    <t>1 раз на тиждень</t>
  </si>
  <si>
    <t>рік</t>
  </si>
  <si>
    <t>Прибирання підвалу, технічних поверхів та покрівлі</t>
  </si>
  <si>
    <t>2 рази на рік</t>
  </si>
  <si>
    <t xml:space="preserve">Технічне обслуговування ліфтів </t>
  </si>
  <si>
    <t>згідно договору</t>
  </si>
  <si>
    <t xml:space="preserve">Обслуговування систем диспетчеризації </t>
  </si>
  <si>
    <t>Технічне обслуговування внутрішньобудинкових систем гарячого і холодного водопостачання, водовідведення, централізованого опалення і зливової каналізації та з ліквідації аварій у внутрішньоквартирних мережах</t>
  </si>
  <si>
    <t>цілодобово</t>
  </si>
  <si>
    <t>Дератизація</t>
  </si>
  <si>
    <t>Дезинсекція</t>
  </si>
  <si>
    <t>Обслуговування димових та вентиляційних каналів</t>
  </si>
  <si>
    <t>згідно графіків</t>
  </si>
  <si>
    <t>Технічне обслуговування та поточний ремонт мереж електропостачання та електрообладнання, систем протипожежної автоматики та димовидалення, а також інших внутрішньобудинкових інженерних систем у разі їх наявності</t>
  </si>
  <si>
    <t>Поточний ремонт конструктивних елементів, внутрішньобудинкових систем гарячого і холодного водопостачання, водовідведення, централізованого опалення та зливової каналізації і технічних пристроїв будинків та елементів зовнішнього упорядження</t>
  </si>
  <si>
    <t>відповідно плану</t>
  </si>
  <si>
    <t>Прибирання і вивезення снігу, посипання частини прибудинкової території, призначеної для проходу та проїзду, протиожеледними сумішами</t>
  </si>
  <si>
    <t>в зимовий період</t>
  </si>
  <si>
    <t>Освітлення місць загального користування і підвальних приміщень та підкачування води</t>
  </si>
  <si>
    <t>щоденно</t>
  </si>
  <si>
    <t xml:space="preserve">Енергопостачання для ліфтів </t>
  </si>
  <si>
    <t>Тариф на 1 кв.м. загальної площі квартир</t>
  </si>
  <si>
    <t>Директор КП "Сумижилкомсервіс" СМР                                                 С. В. Ситник</t>
  </si>
  <si>
    <t>3 поверховий</t>
  </si>
  <si>
    <t>3 рази на тиждень</t>
  </si>
  <si>
    <r>
      <t xml:space="preserve">Технічне обслуговування внутрішньобудинкових систем </t>
    </r>
    <r>
      <rPr>
        <sz val="10"/>
        <rFont val="Arial"/>
        <family val="2"/>
        <charset val="204"/>
      </rPr>
      <t>гарячого і холодного водопостачання, водовідведення, централізованого опалення і зливової каналізації та з ліквідації аварій у внутрішньоквартирних мережах</t>
    </r>
  </si>
  <si>
    <t xml:space="preserve">5 поверхів </t>
  </si>
  <si>
    <t xml:space="preserve">10 поверхів </t>
  </si>
  <si>
    <r>
      <t>тариф, грн/м</t>
    </r>
    <r>
      <rPr>
        <sz val="10"/>
        <rFont val="Calibri"/>
        <family val="2"/>
        <charset val="204"/>
      </rPr>
      <t>²</t>
    </r>
  </si>
  <si>
    <t>для 1-го поверху</t>
  </si>
  <si>
    <t>з 2-го поверху</t>
  </si>
  <si>
    <t>Експлуатація номерних знаків на будинках</t>
  </si>
  <si>
    <t>Директор КП "Сумижилкомсервіс" СМР                                          С. В. Ситник</t>
  </si>
  <si>
    <t xml:space="preserve">9 поверхів </t>
  </si>
  <si>
    <t>провулок Березовий буд. 29</t>
  </si>
  <si>
    <t>провулок Березовий буд. 30</t>
  </si>
  <si>
    <t>провулок Березовий буд. 31</t>
  </si>
  <si>
    <t>Генерала Чибісова буд. 1</t>
  </si>
  <si>
    <t>Генерала Чибісова буд. 10</t>
  </si>
  <si>
    <t>Генерала Чибісова буд. 11</t>
  </si>
  <si>
    <t>Генерала Чибісова буд. 12</t>
  </si>
  <si>
    <t>Генерала Чибісова буд. 13</t>
  </si>
  <si>
    <t>Генерала Чибісова буд. 14</t>
  </si>
  <si>
    <t>Генерала Чибісова буд. 15</t>
  </si>
  <si>
    <t>Генерала Чибісова буд. 16</t>
  </si>
  <si>
    <t>Генерала Чибісова буд. 18</t>
  </si>
  <si>
    <t>Генерала Чибісова буд. 2</t>
  </si>
  <si>
    <t>Генерала Чибісова буд. 20</t>
  </si>
  <si>
    <t>Генерала Чибісова буд. 3</t>
  </si>
  <si>
    <t>Генерала Чибісова буд. 4</t>
  </si>
  <si>
    <t>Генерала Чибісова буд. 5</t>
  </si>
  <si>
    <t>Генерала Чибісова буд. 6</t>
  </si>
  <si>
    <t>Генерала Чибісова буд. 7</t>
  </si>
  <si>
    <t>Генерала Чибісова буд. 8</t>
  </si>
  <si>
    <t>Генерала Чибісова буд. 9</t>
  </si>
  <si>
    <t>проспект Курський буд. 121</t>
  </si>
  <si>
    <t>проспект Курський буд. 6  корп. 1</t>
  </si>
  <si>
    <t>проспект Курський буд. 8</t>
  </si>
  <si>
    <t>проспект Курський буд. 8 корп. 2</t>
  </si>
  <si>
    <t>проспект Курський буд. 8 корп. 6</t>
  </si>
  <si>
    <t>вулиця Лесі Українки буд. 2</t>
  </si>
  <si>
    <t>провулок Лесі Українки буд. 1</t>
  </si>
  <si>
    <t>провулок Лесі Українки буд. 2</t>
  </si>
  <si>
    <t>провулок Лесі Українки буд. 2А</t>
  </si>
  <si>
    <t>провулок Лесі Українки буд. 3</t>
  </si>
  <si>
    <t>провулок Лесі Українки буд. 6</t>
  </si>
  <si>
    <t>Новорічна буд. 1</t>
  </si>
  <si>
    <t>Новорічна буд. 2</t>
  </si>
  <si>
    <t>Новорічна буд. 3</t>
  </si>
  <si>
    <t>Новорічна буд. 4</t>
  </si>
  <si>
    <t>Новорічна буд. 6</t>
  </si>
  <si>
    <t>Новорічна буд. 7</t>
  </si>
  <si>
    <t>Генерала Чибісова буд. 14А</t>
  </si>
  <si>
    <t>Генерала Чибісова буд. 16А</t>
  </si>
  <si>
    <t xml:space="preserve">3 поверховий </t>
  </si>
  <si>
    <t>Генерала Чибісова буд. 16Б</t>
  </si>
  <si>
    <t>Генерала Чибісова буд. 17</t>
  </si>
  <si>
    <t xml:space="preserve">1 поверховий </t>
  </si>
  <si>
    <t>Єрмака буд. 62</t>
  </si>
  <si>
    <t>Ковпака</t>
  </si>
  <si>
    <t>буд 11</t>
  </si>
  <si>
    <t>буд 13</t>
  </si>
  <si>
    <t>буд 14</t>
  </si>
  <si>
    <t>буд 15</t>
  </si>
  <si>
    <t>буд 17</t>
  </si>
  <si>
    <t>буд  29</t>
  </si>
  <si>
    <t xml:space="preserve">14 поверхів </t>
  </si>
  <si>
    <t>буд  33</t>
  </si>
  <si>
    <t>буд  35</t>
  </si>
  <si>
    <t>буд 41</t>
  </si>
  <si>
    <t>буд 43</t>
  </si>
  <si>
    <t>буд 45</t>
  </si>
  <si>
    <t>буд 47</t>
  </si>
  <si>
    <t>проспект Курський буд. 8 корп. 1</t>
  </si>
  <si>
    <t>проспект Курський буд. 8 корп. 7</t>
  </si>
  <si>
    <t>проспект Курський буд. 12</t>
  </si>
  <si>
    <t>проспект Курський буд. 12Б</t>
  </si>
  <si>
    <t>проспект Курський буд. 12В</t>
  </si>
  <si>
    <t>адреса будинку                                                                                проспект</t>
  </si>
  <si>
    <t>Курський</t>
  </si>
  <si>
    <t>буд. 33</t>
  </si>
  <si>
    <t>буд. 37</t>
  </si>
  <si>
    <t>буд. 39</t>
  </si>
  <si>
    <t>проспект Курський буд. 42</t>
  </si>
  <si>
    <t>буд. 43</t>
  </si>
  <si>
    <t>проспект Курський буд. 44</t>
  </si>
  <si>
    <t>буд. 45</t>
  </si>
  <si>
    <t>проспект Курський буд. 46</t>
  </si>
  <si>
    <t>буд. 47</t>
  </si>
  <si>
    <t>буд. 51</t>
  </si>
  <si>
    <t>буд. 53</t>
  </si>
  <si>
    <t>буд. 55</t>
  </si>
  <si>
    <t>буд. 103</t>
  </si>
  <si>
    <t>4 поверховий</t>
  </si>
  <si>
    <t>проспект Курський буд. 125</t>
  </si>
  <si>
    <t>буд. 135</t>
  </si>
  <si>
    <t>Лесі Українки буд. 4 корп. 1</t>
  </si>
  <si>
    <t>Лесі Українки буд. 25</t>
  </si>
  <si>
    <t>провулок Лесі Українки буд. 4</t>
  </si>
  <si>
    <t>адреса будинку                                                    вул.</t>
  </si>
  <si>
    <t>адреса будинку                                                      вул.</t>
  </si>
  <si>
    <t xml:space="preserve">вул. Романа Атаманюка </t>
  </si>
  <si>
    <t>(вул. 40 років Жовтня) буд. 1</t>
  </si>
  <si>
    <t>(вул. 40 років Жовтня) буд. 1-А</t>
  </si>
  <si>
    <t>(вул. 40 років Жовтня) буд. 3</t>
  </si>
  <si>
    <t>(вул. 40 років Жовтня) буд. 5</t>
  </si>
  <si>
    <t>(вул. 40 років Жовтня) буд. 7</t>
  </si>
  <si>
    <t>(вул. 40 років Жовтня) буд. 11</t>
  </si>
  <si>
    <t>(вул. 40 років Жовтня) буд. 13</t>
  </si>
  <si>
    <t>(вул. 40 років Жовтня) буд. 14</t>
  </si>
  <si>
    <t>вул. Романа Атаманюка</t>
  </si>
  <si>
    <t>(вул. 40 років Жовтня) буд. 15</t>
  </si>
  <si>
    <t>(вул. 40 років Жовтня) буд. 16</t>
  </si>
  <si>
    <t>(вул. 40 років Жовтня) буд. 17</t>
  </si>
  <si>
    <t>(вул. 40 років Жовтня) буд. 18</t>
  </si>
  <si>
    <t>(вул. 40 років Жовтня) буд. 19</t>
  </si>
  <si>
    <t>(вул. 40 років Жовтня) буд. 20</t>
  </si>
  <si>
    <t>(вул. 40 років Жовтня) буд. 21/1</t>
  </si>
  <si>
    <t>(вул. 40 років Жовтня) буд. 22</t>
  </si>
  <si>
    <t xml:space="preserve">адреса будинку   </t>
  </si>
  <si>
    <t>(вул. 40 років Жовтня) буд. 23</t>
  </si>
  <si>
    <t xml:space="preserve">вул. Романа Атамнюка </t>
  </si>
  <si>
    <t>(вул. 40 років Жовтня) буд. 24</t>
  </si>
  <si>
    <t>(вул. 40 років Жовтня) буд. 25</t>
  </si>
  <si>
    <t>(вул. 40 років Жовтня) буд. 26</t>
  </si>
  <si>
    <t xml:space="preserve">адреса будинку       </t>
  </si>
  <si>
    <t>(вул. 40 років Жовтня) буд. 27</t>
  </si>
  <si>
    <t>(вул. 40 років Жовтня) буд. 28</t>
  </si>
  <si>
    <t xml:space="preserve">адреса будинку     </t>
  </si>
  <si>
    <t>(вул. 40 років Жовтня) буд. 29</t>
  </si>
  <si>
    <t>(вул. 40 років Жовтня) буд. 31</t>
  </si>
  <si>
    <t xml:space="preserve">адреса будинку    </t>
  </si>
  <si>
    <t>(вул. 40 років Жовтня) буд. 33</t>
  </si>
  <si>
    <t xml:space="preserve">адреса будинку  </t>
  </si>
  <si>
    <t>(вул. 40 років Жовтня) буд. 35</t>
  </si>
  <si>
    <t xml:space="preserve">адреса будинку          </t>
  </si>
  <si>
    <t>(вул. 40 років Жовтня) буд. 37</t>
  </si>
  <si>
    <t>(вул. 40 років Жовтня) буд. 41</t>
  </si>
  <si>
    <t>(вул. 40 років Жовтня) буд. 43</t>
  </si>
  <si>
    <t>(вул. 40 років Жовтня) буд. 43-Б</t>
  </si>
  <si>
    <t>(вул. 40 років Жовтня) буд. 49</t>
  </si>
  <si>
    <t>(вул. 40 років Жовтня) буд. 51</t>
  </si>
  <si>
    <t>(вул. 40 років Жовтня) буд. 53</t>
  </si>
  <si>
    <t>(40 років Жовтня) буд. 55</t>
  </si>
  <si>
    <t>(вул. 40 років Жовтня) буд. 57</t>
  </si>
  <si>
    <t>(вул. 40 років Жовтня) буд. 59</t>
  </si>
  <si>
    <t>(вул. 40 років Жовтня) буд. 63</t>
  </si>
  <si>
    <t xml:space="preserve">адреса будинку </t>
  </si>
  <si>
    <t>(вул. 40 років Жовтня) буд. 67</t>
  </si>
  <si>
    <t>(вул. 40 років Жовтня) буд. 69</t>
  </si>
  <si>
    <t xml:space="preserve">вул. Юрія Вєтрова </t>
  </si>
  <si>
    <t>(вул. Воровського) буд. 9</t>
  </si>
  <si>
    <t>(вул. Воровського) буд. 11</t>
  </si>
  <si>
    <t>(вул. Воровського) буд. 13</t>
  </si>
  <si>
    <t>Тариф на 1 кв.м. загальної площі квартир без електроенергії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</si>
</sst>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10"/>
      <name val="Calibri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u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Border="1"/>
    <xf numFmtId="0" fontId="2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Border="1"/>
    <xf numFmtId="0" fontId="5" fillId="0" borderId="0" xfId="1" applyFont="1"/>
    <xf numFmtId="0" fontId="2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164" fontId="3" fillId="0" borderId="2" xfId="1" applyNumberFormat="1" applyFont="1" applyBorder="1"/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2" fillId="0" borderId="2" xfId="1" applyFont="1" applyFill="1" applyBorder="1"/>
    <xf numFmtId="0" fontId="2" fillId="0" borderId="2" xfId="1" applyFont="1" applyFill="1" applyBorder="1" applyAlignment="1">
      <alignment wrapText="1"/>
    </xf>
    <xf numFmtId="0" fontId="2" fillId="0" borderId="2" xfId="1" applyFont="1" applyBorder="1" applyAlignment="1">
      <alignment horizontal="center" vertical="center" wrapText="1"/>
    </xf>
    <xf numFmtId="0" fontId="3" fillId="0" borderId="0" xfId="1" applyFont="1" applyFill="1"/>
    <xf numFmtId="0" fontId="2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/>
    <xf numFmtId="0" fontId="2" fillId="0" borderId="2" xfId="1" applyFont="1" applyBorder="1" applyAlignment="1">
      <alignment vertical="top" wrapText="1"/>
    </xf>
    <xf numFmtId="164" fontId="2" fillId="0" borderId="2" xfId="1" applyNumberFormat="1" applyFont="1" applyBorder="1"/>
    <xf numFmtId="0" fontId="2" fillId="2" borderId="2" xfId="1" applyFont="1" applyFill="1" applyBorder="1" applyAlignment="1">
      <alignment horizontal="center"/>
    </xf>
    <xf numFmtId="0" fontId="3" fillId="2" borderId="2" xfId="1" applyFont="1" applyFill="1" applyBorder="1"/>
    <xf numFmtId="164" fontId="3" fillId="2" borderId="2" xfId="1" applyNumberFormat="1" applyFont="1" applyFill="1" applyBorder="1"/>
    <xf numFmtId="2" fontId="3" fillId="2" borderId="2" xfId="1" applyNumberFormat="1" applyFont="1" applyFill="1" applyBorder="1"/>
    <xf numFmtId="0" fontId="2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/>
    <xf numFmtId="2" fontId="3" fillId="0" borderId="0" xfId="1" applyNumberFormat="1" applyFont="1" applyFill="1" applyBorder="1"/>
    <xf numFmtId="0" fontId="2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8" fillId="0" borderId="0" xfId="1" applyFont="1"/>
    <xf numFmtId="0" fontId="2" fillId="0" borderId="0" xfId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Border="1"/>
    <xf numFmtId="0" fontId="5" fillId="0" borderId="0" xfId="0" applyFont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/>
    <xf numFmtId="164" fontId="3" fillId="0" borderId="2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Fill="1" applyBorder="1"/>
    <xf numFmtId="164" fontId="2" fillId="0" borderId="2" xfId="0" applyNumberFormat="1" applyFont="1" applyBorder="1"/>
    <xf numFmtId="164" fontId="3" fillId="2" borderId="2" xfId="0" applyNumberFormat="1" applyFont="1" applyFill="1" applyBorder="1"/>
    <xf numFmtId="164" fontId="3" fillId="3" borderId="2" xfId="1" applyNumberFormat="1" applyFont="1" applyFill="1" applyBorder="1"/>
    <xf numFmtId="164" fontId="3" fillId="0" borderId="0" xfId="1" applyNumberFormat="1" applyFont="1" applyFill="1" applyBorder="1"/>
    <xf numFmtId="0" fontId="3" fillId="0" borderId="0" xfId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2" borderId="9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externalLink" Target="externalLinks/externalLink2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theme" Target="theme/theme1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6" Type="http://schemas.openxmlformats.org/officeDocument/2006/relationships/worksheet" Target="worksheets/sheet1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User/Desktop/&#1056;&#1072;&#1089;&#1095;&#1105;&#1090;%20&#1090;&#1072;&#1088;&#1080;&#1092;&#1072;%201/&#1088;&#1072;&#1089;&#1095;&#1105;&#1090;&#1085;&#1099;&#1081;%20&#1090;&#1072;&#1088;&#1080;&#1092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8;&#1072;&#1089;&#1095;&#1105;&#1090;&#1085;&#1099;&#1081;%20&#1090;&#1072;&#1088;&#1080;&#1092;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ельність"/>
      <sheetName val="загальна"/>
      <sheetName val="Бориса Гмирі 7А"/>
      <sheetName val="40р Жовтня 1"/>
      <sheetName val="40р Жовтня 11"/>
      <sheetName val="40р Жовтня 13"/>
      <sheetName val="40р Жовтня 14"/>
      <sheetName val="40р Жовтня 15"/>
      <sheetName val="40р Жовтня 16"/>
      <sheetName val="40р Жовтня 17"/>
      <sheetName val="40р Жовтня 18"/>
      <sheetName val="40р Жовтня 19"/>
      <sheetName val="40р Жовтня 20"/>
      <sheetName val="40р Жовтня 22"/>
      <sheetName val="40р Жовтня 24"/>
      <sheetName val="40р Жовтня 26"/>
      <sheetName val="40р Жовтня 28"/>
      <sheetName val="40р Жовтня 3"/>
      <sheetName val="40р Жовтня 5"/>
      <sheetName val="40р Жовтня 7"/>
      <sheetName val="пров Березовий 29"/>
      <sheetName val="пров Березовий 30"/>
      <sheetName val="пров Березовий 31"/>
      <sheetName val="Воровського 11"/>
      <sheetName val="Воровського 13"/>
      <sheetName val="Воровського 9"/>
      <sheetName val="Генерала Чибісова 1"/>
      <sheetName val="Генерала Чибісова 10"/>
      <sheetName val="Генерала Чибісова 11"/>
      <sheetName val="Генерала Чибісова 12"/>
      <sheetName val="Генерала Чибісова 13"/>
      <sheetName val="Генерала Чибісова 14"/>
      <sheetName val="Генерала Чибісова 15"/>
      <sheetName val="Генерала Чибісова 16"/>
      <sheetName val="Генерала Чибісова 18"/>
      <sheetName val="Генерала Чибісова 2"/>
      <sheetName val="Генерала Чибісова 20"/>
      <sheetName val="Генерала Чибісова 3"/>
      <sheetName val="Генерала Чибісова 4"/>
      <sheetName val="Генерала Чибісова 5"/>
      <sheetName val="Генерала Чибісова 6"/>
      <sheetName val="Генерала Чибісова 7"/>
      <sheetName val="Генерала Чибісова 8"/>
      <sheetName val="Генерала Чибісова 9"/>
      <sheetName val="пр Курський 121"/>
      <sheetName val="Курський 6.1"/>
      <sheetName val="Курський 8"/>
      <sheetName val="Курський 8.2"/>
      <sheetName val="Курський 8.6"/>
      <sheetName val="Лесі Українки 2"/>
      <sheetName val="пров Л Українки 1"/>
      <sheetName val="пров Л Українки 2"/>
      <sheetName val="пров Л Українки 2А"/>
      <sheetName val="пров Л Українки 3"/>
      <sheetName val="пров Л Українки 4"/>
      <sheetName val="пров Л Українки 6"/>
      <sheetName val="Новорічна 1"/>
      <sheetName val="Новорічна 2"/>
      <sheetName val="Новорічна 3"/>
      <sheetName val="Новорічна 4"/>
      <sheetName val="Новорічна 6"/>
      <sheetName val="Новорічна 7"/>
    </sheetNames>
    <sheetDataSet>
      <sheetData sheetId="0"/>
      <sheetData sheetId="1"/>
      <sheetData sheetId="2">
        <row r="4">
          <cell r="C4" t="str">
            <v>Бориса Гмирі 7-А</v>
          </cell>
        </row>
        <row r="9">
          <cell r="D9">
            <v>1660.3</v>
          </cell>
        </row>
        <row r="123">
          <cell r="D123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альна"/>
      <sheetName val="Р.Атаманюка, 21ЖБК"/>
      <sheetName val="40р Жовтня, 45 ЖБК"/>
      <sheetName val="Р.Атаманюка, 21 1"/>
      <sheetName val="Р.Атаманюка 23"/>
      <sheetName val="Р.Атаманюка 25"/>
      <sheetName val="Р.Атаманюка 27"/>
      <sheetName val="Р.Атаманюка 29"/>
      <sheetName val="Р.Атаманюка 31"/>
      <sheetName val="Р.Атаманюка 33"/>
      <sheetName val="Р.Атаманюка 35"/>
      <sheetName val="Р.Атаманюка 37"/>
      <sheetName val="Р.Атаманюка 41"/>
      <sheetName val="Р.Атаманюка 43"/>
      <sheetName val="Р.Атаманюка 49"/>
      <sheetName val="Р.Атаманюка 51"/>
      <sheetName val="Р.Атаманюка 53"/>
      <sheetName val="Р.Атаманюка 55"/>
      <sheetName val="Р.Атаманюка 59"/>
      <sheetName val="Р.Атаманюка 63"/>
      <sheetName val="Р.Атаманюка 67"/>
      <sheetName val="Р.Атаманюка 69"/>
      <sheetName val="Генерала Чибісова 11.1"/>
      <sheetName val="пр Курський 103.1"/>
      <sheetName val="пр Курський 105"/>
      <sheetName val="пр Курський 115"/>
      <sheetName val="пр Курський 119"/>
      <sheetName val="пр Курський 123"/>
      <sheetName val="пр Курський 127"/>
      <sheetName val="пр Курський 129"/>
      <sheetName val="пр Курський 131"/>
      <sheetName val="пр Курський 133"/>
      <sheetName val="Л Українки 4"/>
      <sheetName val="Л Українки 6"/>
      <sheetName val="Л Українки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4">
          <cell r="C4" t="str">
            <v>Генерала Чибісова буд. 11 корп. 1</v>
          </cell>
        </row>
        <row r="9">
          <cell r="D9">
            <v>1861.06</v>
          </cell>
        </row>
      </sheetData>
      <sheetData sheetId="23">
        <row r="4">
          <cell r="C4" t="str">
            <v>проспект Курський буд. 103 корп. 1</v>
          </cell>
        </row>
        <row r="9">
          <cell r="D9">
            <v>5895.28</v>
          </cell>
        </row>
      </sheetData>
      <sheetData sheetId="24">
        <row r="4">
          <cell r="C4" t="str">
            <v>проспект Курський буд. 105</v>
          </cell>
        </row>
        <row r="9">
          <cell r="D9">
            <v>3016.43</v>
          </cell>
        </row>
      </sheetData>
      <sheetData sheetId="25">
        <row r="4">
          <cell r="C4" t="str">
            <v>проспект Курський буд. 115</v>
          </cell>
        </row>
        <row r="9">
          <cell r="D9">
            <v>6086.79</v>
          </cell>
        </row>
      </sheetData>
      <sheetData sheetId="26">
        <row r="4">
          <cell r="C4" t="str">
            <v>проспект Курський буд. 119</v>
          </cell>
        </row>
        <row r="9">
          <cell r="D9">
            <v>1933.6</v>
          </cell>
        </row>
      </sheetData>
      <sheetData sheetId="27">
        <row r="4">
          <cell r="C4" t="str">
            <v>проспект Курський буд. 123</v>
          </cell>
        </row>
        <row r="9">
          <cell r="D9">
            <v>3257.04</v>
          </cell>
        </row>
        <row r="123">
          <cell r="D123">
            <v>0</v>
          </cell>
        </row>
        <row r="248">
          <cell r="D248">
            <v>0</v>
          </cell>
        </row>
        <row r="259">
          <cell r="D259">
            <v>0</v>
          </cell>
        </row>
      </sheetData>
      <sheetData sheetId="28">
        <row r="4">
          <cell r="C4" t="str">
            <v>проспект Курський буд. 127</v>
          </cell>
        </row>
        <row r="9">
          <cell r="D9">
            <v>3995.52</v>
          </cell>
        </row>
      </sheetData>
      <sheetData sheetId="29">
        <row r="4">
          <cell r="C4" t="str">
            <v>проспект Курський буд. 129</v>
          </cell>
        </row>
        <row r="9">
          <cell r="D9">
            <v>3316.17</v>
          </cell>
        </row>
      </sheetData>
      <sheetData sheetId="30">
        <row r="4">
          <cell r="C4" t="str">
            <v>проспект Курський буд. 131</v>
          </cell>
        </row>
        <row r="9">
          <cell r="D9">
            <v>3125.5</v>
          </cell>
        </row>
      </sheetData>
      <sheetData sheetId="31">
        <row r="4">
          <cell r="C4" t="str">
            <v>проспект Курський буд. 133</v>
          </cell>
        </row>
        <row r="9">
          <cell r="D9">
            <v>4477.7700000000004</v>
          </cell>
        </row>
      </sheetData>
      <sheetData sheetId="32">
        <row r="4">
          <cell r="C4" t="str">
            <v>Лесі Українки буд. 4</v>
          </cell>
        </row>
        <row r="9">
          <cell r="D9">
            <v>4575.34</v>
          </cell>
        </row>
      </sheetData>
      <sheetData sheetId="33">
        <row r="4">
          <cell r="C4" t="str">
            <v>Лесі Українки буд. 6</v>
          </cell>
        </row>
        <row r="9">
          <cell r="D9">
            <v>2765.9</v>
          </cell>
        </row>
      </sheetData>
      <sheetData sheetId="34">
        <row r="4">
          <cell r="C4" t="str">
            <v>Лесі Українки буд. 14</v>
          </cell>
        </row>
        <row r="9">
          <cell r="D9">
            <v>4014.57</v>
          </cell>
        </row>
        <row r="123">
          <cell r="D123">
            <v>0</v>
          </cell>
        </row>
        <row r="248">
          <cell r="D248">
            <v>0</v>
          </cell>
        </row>
        <row r="259">
          <cell r="D25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H23" sqref="H23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50</v>
      </c>
      <c r="D10" s="7"/>
      <c r="E10" s="4"/>
    </row>
    <row r="11" spans="1:5" x14ac:dyDescent="0.2">
      <c r="B11" s="8" t="s">
        <v>9</v>
      </c>
      <c r="C11" s="4">
        <v>381.3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0.33500000000000002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0.67400000000000004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5.0999999999999997E-2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0.14299999999999999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0.76900000000000002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4.2000000000000003E-2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0.27200000000000002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2.2859999999999996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67</v>
      </c>
      <c r="D10" s="7"/>
      <c r="E10" s="4"/>
    </row>
    <row r="11" spans="1:5" x14ac:dyDescent="0.2">
      <c r="B11" s="8" t="s">
        <v>9</v>
      </c>
      <c r="C11" s="4">
        <v>657.9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0.52800000000000002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0.30299999999999999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0.14899999999999999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0.13200000000000001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0.75800000000000001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0.221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0.40899999999999997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  <c r="D1" s="68">
        <v>100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143</v>
      </c>
      <c r="D11" s="7"/>
      <c r="E11" s="4"/>
    </row>
    <row r="12" spans="1:5" x14ac:dyDescent="0.2">
      <c r="B12" s="8" t="s">
        <v>9</v>
      </c>
      <c r="C12" s="4">
        <v>324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0.52800000000000002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0.34100000000000003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0.151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0.16900000000000001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0.26400000000000001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0.28000000000000003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0.76700000000000002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1.425781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  <c r="D1" s="68">
        <v>101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144</v>
      </c>
      <c r="D11" s="7"/>
      <c r="E11" s="4"/>
    </row>
    <row r="12" spans="1:5" x14ac:dyDescent="0.2">
      <c r="B12" s="8" t="s">
        <v>9</v>
      </c>
      <c r="C12" s="4">
        <v>648.4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0.52900000000000003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0.30399999999999999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0.151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0.13400000000000001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0.51900000000000002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0.35199999999999998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0.51100000000000001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  <c r="D1" s="68">
        <v>102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145</v>
      </c>
      <c r="D11" s="7"/>
      <c r="E11" s="4"/>
    </row>
    <row r="12" spans="1:5" x14ac:dyDescent="0.2">
      <c r="B12" s="8" t="s">
        <v>9</v>
      </c>
      <c r="C12" s="4">
        <v>655.6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0.39300000000000002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0.30299999999999999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0.15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0.13200000000000001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0.93100000000000005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0.23799999999999999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0.253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2.4000000000000004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103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146</v>
      </c>
      <c r="D10" s="7"/>
      <c r="E10" s="4"/>
    </row>
    <row r="11" spans="1:5" x14ac:dyDescent="0.2">
      <c r="B11" s="6"/>
      <c r="C11" s="4" t="s">
        <v>147</v>
      </c>
      <c r="D11" s="7"/>
      <c r="E11" s="4"/>
    </row>
    <row r="12" spans="1:5" x14ac:dyDescent="0.2">
      <c r="B12" s="8" t="s">
        <v>9</v>
      </c>
      <c r="C12" s="4">
        <v>652.1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0.54400000000000004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0.30399999999999999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0.15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0.13300000000000001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0.64100000000000001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0.372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0.35599999999999998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104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148</v>
      </c>
      <c r="D11" s="7"/>
      <c r="E11" s="4"/>
    </row>
    <row r="12" spans="1:5" x14ac:dyDescent="0.2">
      <c r="B12" s="8" t="s">
        <v>9</v>
      </c>
      <c r="C12" s="4">
        <v>657.9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0.41599999999999998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0.30299999999999999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0.14899999999999999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0.13200000000000001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0.75800000000000001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0.249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0.39300000000000002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2.4000000000000004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105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149</v>
      </c>
      <c r="D11" s="7"/>
      <c r="E11" s="4"/>
    </row>
    <row r="12" spans="1:5" x14ac:dyDescent="0.2">
      <c r="B12" s="8" t="s">
        <v>9</v>
      </c>
      <c r="C12" s="4">
        <v>325.2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0.56699999999999995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0.34899999999999998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0.151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0.16800000000000001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0.51700000000000002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0.187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0.56100000000000005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  <c r="D1" s="68">
        <v>106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150</v>
      </c>
      <c r="D11" s="7"/>
      <c r="E11" s="4"/>
    </row>
    <row r="12" spans="1:5" x14ac:dyDescent="0.2">
      <c r="B12" s="8" t="s">
        <v>9</v>
      </c>
      <c r="C12" s="4">
        <v>331.5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0.61399999999999999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0.34699999999999998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0.14799999999999999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0.16500000000000001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0.67100000000000004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0.33600000000000002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0.219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107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151</v>
      </c>
      <c r="D11" s="7"/>
      <c r="E11" s="4"/>
    </row>
    <row r="12" spans="1:5" x14ac:dyDescent="0.2">
      <c r="B12" s="8" t="s">
        <v>9</v>
      </c>
      <c r="C12" s="4">
        <v>621.07000000000005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0.46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0.308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0.126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0.13900000000000001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0.97899999999999998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0.33800000000000002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0.15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108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152</v>
      </c>
      <c r="D11" s="7"/>
      <c r="E11" s="4"/>
    </row>
    <row r="12" spans="1:5" x14ac:dyDescent="0.2">
      <c r="B12" s="8" t="s">
        <v>9</v>
      </c>
      <c r="C12" s="4">
        <v>326.60000000000002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0.56399999999999995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0.34899999999999998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0.113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0.16800000000000001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0.74299999999999999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0.248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0.315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2.4999999999999996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I20" sqref="I20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109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153</v>
      </c>
      <c r="D11" s="7"/>
      <c r="E11" s="4"/>
    </row>
    <row r="12" spans="1:5" x14ac:dyDescent="0.2">
      <c r="B12" s="8" t="s">
        <v>9</v>
      </c>
      <c r="C12" s="4">
        <v>2298.67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0.78700000000000003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0.38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3.3000000000000002E-2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3.7999999999999999E-2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4.8000000000000001E-2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8.8999999999999996E-2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0.72199999999999998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0.20499999999999999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0.29199999999999998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/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2.5999999999999996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11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68</v>
      </c>
      <c r="D10" s="7"/>
      <c r="E10" s="4"/>
    </row>
    <row r="11" spans="1:5" x14ac:dyDescent="0.2">
      <c r="B11" s="8" t="s">
        <v>9</v>
      </c>
      <c r="C11" s="4">
        <v>325.89999999999998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0.71699999999999997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0.34899999999999998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0.113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0.16800000000000001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0.4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0.11700000000000001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0.63600000000000001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  <c r="D1" s="68">
        <v>110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146</v>
      </c>
      <c r="D10" s="7"/>
      <c r="E10" s="4"/>
    </row>
    <row r="11" spans="1:5" x14ac:dyDescent="0.2">
      <c r="B11" s="6"/>
      <c r="C11" s="4" t="s">
        <v>154</v>
      </c>
      <c r="D11" s="7"/>
      <c r="E11" s="4"/>
    </row>
    <row r="12" spans="1:5" x14ac:dyDescent="0.2">
      <c r="B12" s="8" t="s">
        <v>9</v>
      </c>
      <c r="C12" s="4">
        <v>357.5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9" t="s">
        <v>10</v>
      </c>
      <c r="B14" s="71" t="s">
        <v>11</v>
      </c>
      <c r="C14" s="74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5"/>
      <c r="D15" s="75"/>
      <c r="E15" s="75"/>
    </row>
    <row r="16" spans="1:5" x14ac:dyDescent="0.2">
      <c r="A16" s="10">
        <v>1</v>
      </c>
      <c r="B16" s="11" t="s">
        <v>15</v>
      </c>
      <c r="C16" s="12">
        <v>0.61799999999999999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0.33700000000000002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0.16500000000000001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0.153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0.58599999999999997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0.26500000000000001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0.376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29" sqref="C29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  <c r="D1" s="68">
        <v>111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155</v>
      </c>
      <c r="C10" s="4" t="s">
        <v>137</v>
      </c>
      <c r="D10" s="7"/>
      <c r="E10" s="4"/>
    </row>
    <row r="11" spans="1:5" x14ac:dyDescent="0.2">
      <c r="B11" s="6"/>
      <c r="C11" s="4" t="s">
        <v>156</v>
      </c>
      <c r="D11" s="7"/>
      <c r="E11" s="4"/>
    </row>
    <row r="12" spans="1:5" x14ac:dyDescent="0.2">
      <c r="B12" s="8" t="s">
        <v>9</v>
      </c>
      <c r="C12" s="4">
        <v>2719.14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0.44400000000000001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0.53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4.3999999999999997E-2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9.0999999999999998E-2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0.94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0.17399999999999999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0.17899999999999999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  <c r="D1" s="68">
        <v>112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157</v>
      </c>
      <c r="D10" s="7"/>
      <c r="E10" s="4"/>
    </row>
    <row r="11" spans="1:5" x14ac:dyDescent="0.2">
      <c r="B11" s="6"/>
      <c r="C11" s="4" t="s">
        <v>158</v>
      </c>
      <c r="D11" s="7"/>
      <c r="E11" s="4"/>
    </row>
    <row r="12" spans="1:5" x14ac:dyDescent="0.2">
      <c r="B12" s="8" t="s">
        <v>9</v>
      </c>
      <c r="C12" s="4">
        <v>318.2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0.40500000000000003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1.0999999999999999E-2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0.59299999999999997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6.6000000000000003E-2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7.5999999999999998E-2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8.5000000000000006E-2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0.17199999999999999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0.49299999999999999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0.20200000000000001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0.39700000000000002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3" sqref="C13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  <c r="D1" s="68">
        <v>113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155</v>
      </c>
      <c r="C10" s="4" t="s">
        <v>137</v>
      </c>
      <c r="D10" s="7"/>
      <c r="E10" s="4"/>
    </row>
    <row r="11" spans="1:5" x14ac:dyDescent="0.2">
      <c r="B11" s="6"/>
      <c r="C11" s="4" t="s">
        <v>159</v>
      </c>
      <c r="D11" s="7"/>
      <c r="E11" s="4"/>
    </row>
    <row r="12" spans="1:5" x14ac:dyDescent="0.2">
      <c r="B12" s="8" t="s">
        <v>9</v>
      </c>
      <c r="C12" s="4">
        <v>2741.36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0.5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0.443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3.6999999999999998E-2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4.2000000000000003E-2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8.8999999999999996E-2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0.81100000000000005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0.188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0.33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2.5000000000000004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  <c r="D1" s="68">
        <v>114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160</v>
      </c>
      <c r="D11" s="7"/>
      <c r="E11" s="4"/>
    </row>
    <row r="12" spans="1:5" x14ac:dyDescent="0.2">
      <c r="B12" s="8" t="s">
        <v>9</v>
      </c>
      <c r="C12" s="4">
        <v>264.8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0.48899999999999999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0.60799999999999998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7.3999999999999996E-2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0.20699999999999999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0.624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0.26400000000000001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0.23400000000000001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3" sqref="C13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  <c r="D1" s="68">
        <v>115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161</v>
      </c>
      <c r="C10" s="4" t="s">
        <v>137</v>
      </c>
      <c r="D10" s="7"/>
      <c r="E10" s="4"/>
    </row>
    <row r="11" spans="1:5" x14ac:dyDescent="0.2">
      <c r="B11" s="6"/>
      <c r="C11" s="4" t="s">
        <v>162</v>
      </c>
      <c r="D11" s="7"/>
      <c r="E11" s="4"/>
    </row>
    <row r="12" spans="1:5" x14ac:dyDescent="0.2">
      <c r="B12" s="8" t="s">
        <v>9</v>
      </c>
      <c r="C12" s="4">
        <v>2759.5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0.55600000000000005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0.441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4.2999999999999997E-2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5.2999999999999999E-2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8.7999999999999995E-2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0.877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0.128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0.27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2.5000000000000004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  <c r="D1" s="68">
        <v>116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163</v>
      </c>
      <c r="D11" s="7"/>
      <c r="E11" s="4"/>
    </row>
    <row r="12" spans="1:5" x14ac:dyDescent="0.2">
      <c r="B12" s="8" t="s">
        <v>9</v>
      </c>
      <c r="C12" s="4">
        <v>264.3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0.501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0.61599999999999999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7.3999999999999996E-2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0.20699999999999999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0.70399999999999996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0.16300000000000001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0.23499999999999999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3" sqref="C13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16384" width="9.140625" style="2"/>
  </cols>
  <sheetData>
    <row r="1" spans="1:5" x14ac:dyDescent="0.2">
      <c r="C1" s="2" t="s">
        <v>0</v>
      </c>
      <c r="D1" s="68">
        <v>117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164</v>
      </c>
      <c r="C10" s="4" t="s">
        <v>137</v>
      </c>
      <c r="D10" s="7"/>
      <c r="E10" s="4"/>
    </row>
    <row r="11" spans="1:5" x14ac:dyDescent="0.2">
      <c r="B11" s="6"/>
      <c r="C11" s="4" t="s">
        <v>165</v>
      </c>
      <c r="D11" s="7"/>
      <c r="E11" s="4"/>
    </row>
    <row r="12" spans="1:5" x14ac:dyDescent="0.2">
      <c r="B12" s="8" t="s">
        <v>9</v>
      </c>
      <c r="C12" s="4">
        <v>2758.23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0.57999999999999996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0.441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3.6999999999999998E-2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4.2999999999999997E-2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5.2999999999999999E-2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0.09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0.86699999999999999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0.125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0.25800000000000001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E14:E15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3" sqref="C13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118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155</v>
      </c>
      <c r="C10" s="4" t="s">
        <v>137</v>
      </c>
      <c r="D10" s="7"/>
      <c r="E10" s="4"/>
    </row>
    <row r="11" spans="1:5" x14ac:dyDescent="0.2">
      <c r="B11" s="6"/>
      <c r="C11" s="4" t="s">
        <v>166</v>
      </c>
      <c r="D11" s="7"/>
      <c r="E11" s="4"/>
    </row>
    <row r="12" spans="1:5" x14ac:dyDescent="0.2">
      <c r="B12" s="8" t="s">
        <v>9</v>
      </c>
      <c r="C12" s="4">
        <v>2704.69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0.59899999999999998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0.44500000000000001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4.2999999999999997E-2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9.0999999999999998E-2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0.91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0.11600000000000001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0.19800000000000001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3" sqref="C13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119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167</v>
      </c>
      <c r="C10" s="4" t="s">
        <v>146</v>
      </c>
      <c r="D10" s="7"/>
      <c r="E10" s="4"/>
    </row>
    <row r="11" spans="1:5" x14ac:dyDescent="0.2">
      <c r="B11" s="6"/>
      <c r="C11" s="4" t="s">
        <v>168</v>
      </c>
      <c r="D11" s="7"/>
      <c r="E11" s="4"/>
    </row>
    <row r="12" spans="1:5" x14ac:dyDescent="0.2">
      <c r="B12" s="8" t="s">
        <v>9</v>
      </c>
      <c r="C12" s="4">
        <v>5795.15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0.42599999999999999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0.49399999999999999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3.5999999999999997E-2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4.1000000000000002E-2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7.5999999999999998E-2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7.2999999999999995E-2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1.0249999999999999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0.26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6.3E-2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2.4999999999999996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12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69</v>
      </c>
      <c r="D10" s="7"/>
      <c r="E10" s="4"/>
    </row>
    <row r="11" spans="1:5" x14ac:dyDescent="0.2">
      <c r="B11" s="8" t="s">
        <v>9</v>
      </c>
      <c r="C11" s="4">
        <v>325.5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0.51400000000000001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0.34899999999999998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0.16800000000000001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0.747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0.221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0.35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3" sqref="C13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120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169</v>
      </c>
      <c r="C10" s="4" t="s">
        <v>146</v>
      </c>
      <c r="D10" s="7"/>
      <c r="E10" s="4"/>
    </row>
    <row r="11" spans="1:5" x14ac:dyDescent="0.2">
      <c r="B11" s="6"/>
      <c r="C11" s="4" t="s">
        <v>170</v>
      </c>
      <c r="D11" s="7"/>
      <c r="E11" s="4"/>
    </row>
    <row r="12" spans="1:5" x14ac:dyDescent="0.2">
      <c r="B12" s="8" t="s">
        <v>9</v>
      </c>
      <c r="C12" s="4">
        <v>2722.93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0.47699999999999998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0.48599999999999999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4.3999999999999997E-2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9.0999999999999998E-2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0.85399999999999998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0.16200000000000001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0.28799999999999998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/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2.4999999999999996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3" sqref="C13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121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171</v>
      </c>
      <c r="C10" s="4" t="s">
        <v>146</v>
      </c>
      <c r="D10" s="7"/>
      <c r="E10" s="4"/>
    </row>
    <row r="11" spans="1:5" x14ac:dyDescent="0.2">
      <c r="B11" s="6"/>
      <c r="C11" s="4" t="s">
        <v>172</v>
      </c>
      <c r="D11" s="7"/>
      <c r="E11" s="4"/>
    </row>
    <row r="12" spans="1:5" x14ac:dyDescent="0.2">
      <c r="B12" s="8" t="s">
        <v>9</v>
      </c>
      <c r="C12" s="4">
        <v>2737.45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0.51900000000000002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0.44400000000000001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4.3999999999999997E-2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0.09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0.83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0.28499999999999998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2.5000000000000004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3" sqref="C13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122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171</v>
      </c>
      <c r="C10" s="4" t="s">
        <v>146</v>
      </c>
      <c r="D10" s="7"/>
      <c r="E10" s="4"/>
    </row>
    <row r="11" spans="1:5" x14ac:dyDescent="0.2">
      <c r="B11" s="6"/>
      <c r="C11" s="4" t="s">
        <v>173</v>
      </c>
      <c r="D11" s="7"/>
      <c r="E11" s="4"/>
    </row>
    <row r="12" spans="1:5" x14ac:dyDescent="0.2">
      <c r="B12" s="8" t="s">
        <v>9</v>
      </c>
      <c r="C12" s="4">
        <v>4441.34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0.60599999999999998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0.41599999999999998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4.2999999999999997E-2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5.0999999999999997E-2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7.5999999999999998E-2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0.85599999999999998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0.17199999999999999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0.23599999999999999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C13" sqref="C13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123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155</v>
      </c>
      <c r="C10" s="4" t="s">
        <v>146</v>
      </c>
      <c r="D10" s="7"/>
      <c r="E10" s="4"/>
    </row>
    <row r="11" spans="1:5" x14ac:dyDescent="0.2">
      <c r="B11" s="6"/>
      <c r="C11" s="4" t="s">
        <v>174</v>
      </c>
      <c r="D11" s="7"/>
      <c r="E11" s="4"/>
    </row>
    <row r="12" spans="1:5" x14ac:dyDescent="0.2">
      <c r="B12" s="8" t="s">
        <v>9</v>
      </c>
      <c r="C12" s="4">
        <v>4420.8900000000003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0.40699999999999997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0.43099999999999999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4.3999999999999997E-2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7.4999999999999997E-2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7.6999999999999999E-2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0.90500000000000003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0.13100000000000001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0.25600000000000001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2.37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4.140625" style="2" customWidth="1"/>
    <col min="3" max="4" width="9.7109375" style="3" customWidth="1"/>
    <col min="5" max="5" width="17" style="2" customWidth="1"/>
    <col min="6" max="6" width="8.5703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124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43</v>
      </c>
      <c r="D9" s="7"/>
    </row>
    <row r="10" spans="1:6" x14ac:dyDescent="0.2">
      <c r="B10" s="6" t="s">
        <v>8</v>
      </c>
      <c r="C10" s="4" t="s">
        <v>137</v>
      </c>
      <c r="D10" s="7"/>
    </row>
    <row r="11" spans="1:6" x14ac:dyDescent="0.2">
      <c r="B11" s="6"/>
      <c r="C11" s="4" t="s">
        <v>175</v>
      </c>
      <c r="D11" s="7"/>
    </row>
    <row r="12" spans="1:6" x14ac:dyDescent="0.2">
      <c r="B12" s="8" t="s">
        <v>9</v>
      </c>
      <c r="C12" s="4">
        <v>4432.8599999999997</v>
      </c>
      <c r="D12" s="7"/>
    </row>
    <row r="13" spans="1:6" x14ac:dyDescent="0.2">
      <c r="A13" s="9"/>
      <c r="B13" s="7"/>
    </row>
    <row r="14" spans="1:6" x14ac:dyDescent="0.2">
      <c r="A14" s="69" t="s">
        <v>10</v>
      </c>
      <c r="B14" s="71" t="s">
        <v>11</v>
      </c>
      <c r="C14" s="83" t="s">
        <v>44</v>
      </c>
      <c r="D14" s="84"/>
      <c r="E14" s="74" t="s">
        <v>13</v>
      </c>
      <c r="F14" s="74" t="s">
        <v>14</v>
      </c>
    </row>
    <row r="15" spans="1:6" x14ac:dyDescent="0.2">
      <c r="A15" s="70"/>
      <c r="B15" s="72"/>
      <c r="C15" s="85"/>
      <c r="D15" s="86"/>
      <c r="E15" s="75"/>
      <c r="F15" s="75"/>
    </row>
    <row r="16" spans="1:6" ht="25.5" x14ac:dyDescent="0.2">
      <c r="A16" s="27"/>
      <c r="B16" s="28"/>
      <c r="C16" s="29" t="s">
        <v>45</v>
      </c>
      <c r="D16" s="30" t="s">
        <v>46</v>
      </c>
      <c r="E16" s="29"/>
      <c r="F16" s="29"/>
    </row>
    <row r="17" spans="1:6" x14ac:dyDescent="0.2">
      <c r="A17" s="10">
        <v>1</v>
      </c>
      <c r="B17" s="11" t="s">
        <v>15</v>
      </c>
      <c r="C17" s="12">
        <v>0.25600000000000001</v>
      </c>
      <c r="D17" s="12">
        <v>0.25600000000000001</v>
      </c>
      <c r="E17" s="13" t="s">
        <v>40</v>
      </c>
      <c r="F17" s="14" t="s">
        <v>17</v>
      </c>
    </row>
    <row r="18" spans="1:6" x14ac:dyDescent="0.2">
      <c r="A18" s="10">
        <v>2</v>
      </c>
      <c r="B18" s="15" t="s">
        <v>18</v>
      </c>
      <c r="C18" s="12">
        <v>3.0000000000000001E-3</v>
      </c>
      <c r="D18" s="12">
        <v>3.0000000000000001E-3</v>
      </c>
      <c r="E18" s="13" t="s">
        <v>19</v>
      </c>
      <c r="F18" s="14" t="s">
        <v>17</v>
      </c>
    </row>
    <row r="19" spans="1:6" x14ac:dyDescent="0.2">
      <c r="A19" s="10">
        <v>3</v>
      </c>
      <c r="B19" s="15" t="s">
        <v>20</v>
      </c>
      <c r="C19" s="12"/>
      <c r="D19" s="12">
        <v>0.59</v>
      </c>
      <c r="E19" s="13" t="s">
        <v>21</v>
      </c>
      <c r="F19" s="14" t="s">
        <v>17</v>
      </c>
    </row>
    <row r="20" spans="1:6" x14ac:dyDescent="0.2">
      <c r="A20" s="10">
        <v>4</v>
      </c>
      <c r="B20" s="16" t="s">
        <v>22</v>
      </c>
      <c r="C20" s="12"/>
      <c r="D20" s="12">
        <v>5.3999999999999999E-2</v>
      </c>
      <c r="E20" s="13" t="s">
        <v>21</v>
      </c>
      <c r="F20" s="14" t="s">
        <v>17</v>
      </c>
    </row>
    <row r="21" spans="1:6" ht="63.75" x14ac:dyDescent="0.2">
      <c r="A21" s="17">
        <v>5</v>
      </c>
      <c r="B21" s="16" t="s">
        <v>41</v>
      </c>
      <c r="C21" s="12">
        <v>0.33500000000000002</v>
      </c>
      <c r="D21" s="12">
        <v>0.33500000000000002</v>
      </c>
      <c r="E21" s="13" t="s">
        <v>24</v>
      </c>
      <c r="F21" s="14" t="s">
        <v>17</v>
      </c>
    </row>
    <row r="22" spans="1:6" x14ac:dyDescent="0.2">
      <c r="A22" s="17">
        <v>6</v>
      </c>
      <c r="B22" s="15" t="s">
        <v>25</v>
      </c>
      <c r="C22" s="12">
        <v>1.9E-2</v>
      </c>
      <c r="D22" s="12">
        <v>1.9E-2</v>
      </c>
      <c r="E22" s="13" t="s">
        <v>19</v>
      </c>
      <c r="F22" s="14" t="s">
        <v>17</v>
      </c>
    </row>
    <row r="23" spans="1:6" s="18" customFormat="1" x14ac:dyDescent="0.2">
      <c r="A23" s="17">
        <v>7</v>
      </c>
      <c r="B23" s="15" t="s">
        <v>26</v>
      </c>
      <c r="C23" s="12">
        <v>2.1999999999999999E-2</v>
      </c>
      <c r="D23" s="12">
        <v>2.1999999999999999E-2</v>
      </c>
      <c r="E23" s="13" t="s">
        <v>19</v>
      </c>
      <c r="F23" s="14" t="s">
        <v>17</v>
      </c>
    </row>
    <row r="24" spans="1:6" x14ac:dyDescent="0.2">
      <c r="A24" s="17">
        <v>8</v>
      </c>
      <c r="B24" s="15" t="s">
        <v>27</v>
      </c>
      <c r="C24" s="12">
        <v>4.3999999999999997E-2</v>
      </c>
      <c r="D24" s="12">
        <v>4.3999999999999997E-2</v>
      </c>
      <c r="E24" s="13" t="s">
        <v>28</v>
      </c>
      <c r="F24" s="14" t="s">
        <v>17</v>
      </c>
    </row>
    <row r="25" spans="1:6" ht="63.75" x14ac:dyDescent="0.2">
      <c r="A25" s="17">
        <v>9</v>
      </c>
      <c r="B25" s="19" t="s">
        <v>29</v>
      </c>
      <c r="C25" s="12">
        <v>4.9000000000000002E-2</v>
      </c>
      <c r="D25" s="12">
        <v>4.9000000000000002E-2</v>
      </c>
      <c r="E25" s="13" t="s">
        <v>28</v>
      </c>
      <c r="F25" s="14" t="s">
        <v>17</v>
      </c>
    </row>
    <row r="26" spans="1:6" ht="76.5" x14ac:dyDescent="0.2">
      <c r="A26" s="17">
        <v>10</v>
      </c>
      <c r="B26" s="16" t="s">
        <v>30</v>
      </c>
      <c r="C26" s="12">
        <v>0.74199999999999999</v>
      </c>
      <c r="D26" s="12">
        <v>0.74199999999999999</v>
      </c>
      <c r="E26" s="20" t="s">
        <v>31</v>
      </c>
      <c r="F26" s="14" t="s">
        <v>17</v>
      </c>
    </row>
    <row r="27" spans="1:6" ht="38.25" x14ac:dyDescent="0.2">
      <c r="A27" s="17">
        <v>11</v>
      </c>
      <c r="B27" s="16" t="s">
        <v>32</v>
      </c>
      <c r="C27" s="12">
        <v>2.9000000000000001E-2</v>
      </c>
      <c r="D27" s="12">
        <v>2.9000000000000001E-2</v>
      </c>
      <c r="E27" s="20" t="s">
        <v>33</v>
      </c>
      <c r="F27" s="14" t="s">
        <v>17</v>
      </c>
    </row>
    <row r="28" spans="1:6" ht="25.5" x14ac:dyDescent="0.2">
      <c r="A28" s="17">
        <v>12</v>
      </c>
      <c r="B28" s="21" t="s">
        <v>34</v>
      </c>
      <c r="C28" s="12">
        <v>0.28399999999999997</v>
      </c>
      <c r="D28" s="12">
        <v>0.28399999999999997</v>
      </c>
      <c r="E28" s="13" t="s">
        <v>35</v>
      </c>
      <c r="F28" s="14" t="s">
        <v>17</v>
      </c>
    </row>
    <row r="29" spans="1:6" x14ac:dyDescent="0.2">
      <c r="A29" s="17">
        <v>13</v>
      </c>
      <c r="B29" s="11" t="s">
        <v>36</v>
      </c>
      <c r="C29" s="12"/>
      <c r="D29" s="12">
        <v>0.17299999999999999</v>
      </c>
      <c r="E29" s="13" t="s">
        <v>35</v>
      </c>
      <c r="F29" s="14" t="s">
        <v>17</v>
      </c>
    </row>
    <row r="30" spans="1:6" x14ac:dyDescent="0.2">
      <c r="A30" s="10"/>
      <c r="B30" s="11"/>
      <c r="C30" s="12"/>
      <c r="D30" s="12"/>
      <c r="E30" s="13"/>
      <c r="F30" s="13"/>
    </row>
    <row r="31" spans="1:6" x14ac:dyDescent="0.2">
      <c r="A31" s="23"/>
      <c r="B31" s="24" t="s">
        <v>37</v>
      </c>
      <c r="C31" s="25">
        <f>SUM(C17:C30)</f>
        <v>1.7830000000000001</v>
      </c>
      <c r="D31" s="31">
        <f>SUM(D17:D30)</f>
        <v>2.5999999999999996</v>
      </c>
      <c r="E31" s="13"/>
      <c r="F31" s="13"/>
    </row>
    <row r="33" spans="2:2" x14ac:dyDescent="0.2">
      <c r="B33" s="2" t="s">
        <v>48</v>
      </c>
    </row>
  </sheetData>
  <mergeCells count="5">
    <mergeCell ref="A14:A15"/>
    <mergeCell ref="B14:B15"/>
    <mergeCell ref="C14:D15"/>
    <mergeCell ref="E14:E15"/>
    <mergeCell ref="F14:F15"/>
  </mergeCells>
  <pageMargins left="0.70866141732283472" right="0.31496062992125984" top="0.74803149606299213" bottom="0.74803149606299213" header="0.31496062992125984" footer="0.31496062992125984"/>
  <pageSetup paperSize="9" scale="85" orientation="portrait" horizontalDpi="0" verticalDpi="0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20" sqref="C20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125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167</v>
      </c>
      <c r="C10" s="4" t="s">
        <v>146</v>
      </c>
      <c r="D10" s="7"/>
      <c r="E10" s="4"/>
    </row>
    <row r="11" spans="1:5" x14ac:dyDescent="0.2">
      <c r="B11" s="6"/>
      <c r="C11" s="4" t="s">
        <v>176</v>
      </c>
      <c r="D11" s="7"/>
      <c r="E11" s="4"/>
    </row>
    <row r="12" spans="1:5" x14ac:dyDescent="0.2">
      <c r="B12" s="8" t="s">
        <v>9</v>
      </c>
      <c r="C12" s="4">
        <v>2742.02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ht="26.25" customHeight="1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0.505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0.44700000000000001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4.2999999999999997E-2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8.8999999999999996E-2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0.81699999999999995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0.19900000000000001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0.30199999999999999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6">
        <f>SUM(C16:C27,C28)</f>
        <v>2.5</v>
      </c>
      <c r="D30" s="13"/>
      <c r="E30" s="1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2"/>
      <c r="B32" s="33"/>
      <c r="C32" s="34"/>
      <c r="D32" s="33"/>
      <c r="E32" s="33"/>
    </row>
    <row r="33" spans="1:2" s="18" customFormat="1" x14ac:dyDescent="0.2">
      <c r="A33" s="35"/>
    </row>
    <row r="35" spans="1:2" x14ac:dyDescent="0.2">
      <c r="A35" s="5"/>
      <c r="B35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35433070866141736" bottom="0.15748031496062992" header="0.19685039370078741" footer="0.19685039370078741"/>
  <pageSetup paperSize="9" scale="95" orientation="portrait" horizontalDpi="0" verticalDpi="0" r:id="rId1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26" sqref="C26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126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169</v>
      </c>
      <c r="C10" s="4" t="s">
        <v>146</v>
      </c>
      <c r="D10" s="7"/>
      <c r="E10" s="4"/>
    </row>
    <row r="11" spans="1:5" x14ac:dyDescent="0.2">
      <c r="B11" s="6"/>
      <c r="C11" s="4" t="s">
        <v>177</v>
      </c>
      <c r="D11" s="7"/>
      <c r="E11" s="4"/>
    </row>
    <row r="12" spans="1:5" x14ac:dyDescent="0.2">
      <c r="B12" s="8" t="s">
        <v>9</v>
      </c>
      <c r="C12" s="4">
        <v>2744.55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ht="26.25" customHeight="1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0.52800000000000002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0.42099999999999999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4.3999999999999997E-2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0.09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0.82299999999999995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0.13600000000000001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0.36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2.5000000000000004</v>
      </c>
      <c r="D30" s="13"/>
      <c r="E30" s="1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2"/>
      <c r="B32" s="33"/>
      <c r="C32" s="34"/>
      <c r="D32" s="33"/>
      <c r="E32" s="33"/>
    </row>
    <row r="33" spans="1:2" s="18" customFormat="1" x14ac:dyDescent="0.2">
      <c r="A33" s="35"/>
    </row>
    <row r="35" spans="1:2" x14ac:dyDescent="0.2">
      <c r="A35" s="5"/>
      <c r="B35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16" sqref="C16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127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169</v>
      </c>
      <c r="C10" s="4" t="s">
        <v>146</v>
      </c>
      <c r="D10" s="7"/>
      <c r="E10" s="4"/>
    </row>
    <row r="11" spans="1:5" x14ac:dyDescent="0.2">
      <c r="B11" s="6"/>
      <c r="C11" s="4" t="s">
        <v>178</v>
      </c>
      <c r="D11" s="7"/>
      <c r="E11" s="4"/>
    </row>
    <row r="12" spans="1:5" x14ac:dyDescent="0.2">
      <c r="B12" s="8" t="s">
        <v>9</v>
      </c>
      <c r="C12" s="4">
        <v>5781.37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ht="26.25" customHeight="1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0.65800000000000003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0.41399999999999998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3.4000000000000002E-2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3.9E-2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0.05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7.2999999999999995E-2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0.86899999999999999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0.115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0.24199999999999999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</v>
      </c>
      <c r="D30" s="13"/>
      <c r="E30" s="1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2"/>
      <c r="B32" s="33"/>
      <c r="C32" s="34"/>
      <c r="D32" s="33"/>
      <c r="E32" s="33"/>
    </row>
    <row r="33" spans="1:2" s="18" customFormat="1" x14ac:dyDescent="0.2">
      <c r="A33" s="35"/>
    </row>
    <row r="35" spans="1:2" x14ac:dyDescent="0.2">
      <c r="A35" s="5"/>
      <c r="B35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13" sqref="C13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128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169</v>
      </c>
      <c r="C10" s="4" t="s">
        <v>146</v>
      </c>
      <c r="D10" s="7"/>
      <c r="E10" s="4"/>
    </row>
    <row r="11" spans="1:5" x14ac:dyDescent="0.2">
      <c r="B11" s="6"/>
      <c r="C11" s="4" t="s">
        <v>179</v>
      </c>
      <c r="D11" s="7"/>
      <c r="E11" s="4"/>
    </row>
    <row r="12" spans="1:5" x14ac:dyDescent="0.2">
      <c r="B12" s="8" t="s">
        <v>9</v>
      </c>
      <c r="C12" s="4">
        <v>5830.88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ht="26.25" customHeight="1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0.60899999999999999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7.0000000000000001E-3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0.41099999999999998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4.4999999999999998E-2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0.05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7.2999999999999995E-2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0.93799999999999994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0.14599999999999999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0.182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2.4999999999999996</v>
      </c>
      <c r="D30" s="13"/>
      <c r="E30" s="1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2"/>
      <c r="B32" s="33"/>
      <c r="C32" s="34"/>
      <c r="D32" s="33"/>
      <c r="E32" s="33"/>
    </row>
    <row r="33" spans="1:2" s="18" customFormat="1" x14ac:dyDescent="0.2">
      <c r="A33" s="35"/>
    </row>
    <row r="35" spans="1:2" x14ac:dyDescent="0.2">
      <c r="A35" s="5"/>
      <c r="B35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E1" sqref="E1"/>
    </sheetView>
  </sheetViews>
  <sheetFormatPr defaultRowHeight="12.75" x14ac:dyDescent="0.2"/>
  <cols>
    <col min="1" max="1" width="5.28515625" style="1" customWidth="1"/>
    <col min="2" max="2" width="49.5703125" style="2" customWidth="1"/>
    <col min="3" max="3" width="8" style="3" customWidth="1"/>
    <col min="4" max="4" width="8.5703125" style="3" customWidth="1"/>
    <col min="5" max="5" width="17.28515625" style="2" customWidth="1"/>
    <col min="6" max="6" width="8.1406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D1" s="2" t="s">
        <v>0</v>
      </c>
      <c r="E1" s="68">
        <v>129</v>
      </c>
    </row>
    <row r="2" spans="1:6" x14ac:dyDescent="0.2">
      <c r="D2" s="2" t="s">
        <v>1</v>
      </c>
    </row>
    <row r="3" spans="1:6" x14ac:dyDescent="0.2">
      <c r="D3" s="2" t="s">
        <v>2</v>
      </c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164</v>
      </c>
      <c r="C10" s="4" t="s">
        <v>146</v>
      </c>
      <c r="D10" s="7"/>
    </row>
    <row r="11" spans="1:6" x14ac:dyDescent="0.2">
      <c r="B11" s="6"/>
      <c r="C11" s="4" t="s">
        <v>180</v>
      </c>
      <c r="D11" s="7"/>
    </row>
    <row r="12" spans="1:6" x14ac:dyDescent="0.2">
      <c r="B12" s="8" t="s">
        <v>9</v>
      </c>
      <c r="C12" s="4">
        <v>5203.2700000000004</v>
      </c>
      <c r="D12" s="7"/>
    </row>
    <row r="13" spans="1:6" x14ac:dyDescent="0.2">
      <c r="A13" s="9"/>
      <c r="B13" s="7"/>
    </row>
    <row r="14" spans="1:6" x14ac:dyDescent="0.2">
      <c r="A14" s="69" t="s">
        <v>10</v>
      </c>
      <c r="B14" s="71" t="s">
        <v>11</v>
      </c>
      <c r="C14" s="83" t="s">
        <v>44</v>
      </c>
      <c r="D14" s="84"/>
      <c r="E14" s="74" t="s">
        <v>13</v>
      </c>
      <c r="F14" s="74" t="s">
        <v>14</v>
      </c>
    </row>
    <row r="15" spans="1:6" x14ac:dyDescent="0.2">
      <c r="A15" s="70"/>
      <c r="B15" s="72"/>
      <c r="C15" s="85"/>
      <c r="D15" s="86"/>
      <c r="E15" s="75"/>
      <c r="F15" s="75"/>
    </row>
    <row r="16" spans="1:6" ht="25.5" x14ac:dyDescent="0.2">
      <c r="A16" s="27"/>
      <c r="B16" s="28"/>
      <c r="C16" s="29" t="s">
        <v>45</v>
      </c>
      <c r="D16" s="30" t="s">
        <v>46</v>
      </c>
      <c r="E16" s="29"/>
      <c r="F16" s="29"/>
    </row>
    <row r="17" spans="1:6" x14ac:dyDescent="0.2">
      <c r="A17" s="10">
        <v>1</v>
      </c>
      <c r="B17" s="11" t="s">
        <v>15</v>
      </c>
      <c r="C17" s="12">
        <v>0.23799999999999999</v>
      </c>
      <c r="D17" s="12">
        <v>0.23799999999999999</v>
      </c>
      <c r="E17" s="13" t="s">
        <v>40</v>
      </c>
      <c r="F17" s="14" t="s">
        <v>17</v>
      </c>
    </row>
    <row r="18" spans="1:6" x14ac:dyDescent="0.2">
      <c r="A18" s="10">
        <v>2</v>
      </c>
      <c r="B18" s="15" t="s">
        <v>18</v>
      </c>
      <c r="C18" s="12">
        <v>3.0000000000000001E-3</v>
      </c>
      <c r="D18" s="12">
        <v>3.0000000000000001E-3</v>
      </c>
      <c r="E18" s="13" t="s">
        <v>19</v>
      </c>
      <c r="F18" s="14" t="s">
        <v>17</v>
      </c>
    </row>
    <row r="19" spans="1:6" x14ac:dyDescent="0.2">
      <c r="A19" s="10">
        <v>3</v>
      </c>
      <c r="B19" s="15" t="s">
        <v>20</v>
      </c>
      <c r="C19" s="12"/>
      <c r="D19" s="12">
        <v>0.51900000000000002</v>
      </c>
      <c r="E19" s="13" t="s">
        <v>21</v>
      </c>
      <c r="F19" s="14" t="s">
        <v>17</v>
      </c>
    </row>
    <row r="20" spans="1:6" x14ac:dyDescent="0.2">
      <c r="A20" s="10">
        <v>4</v>
      </c>
      <c r="B20" s="16" t="s">
        <v>22</v>
      </c>
      <c r="C20" s="12"/>
      <c r="D20" s="12">
        <v>5.3999999999999999E-2</v>
      </c>
      <c r="E20" s="13" t="s">
        <v>21</v>
      </c>
      <c r="F20" s="14" t="s">
        <v>17</v>
      </c>
    </row>
    <row r="21" spans="1:6" ht="63.75" x14ac:dyDescent="0.2">
      <c r="A21" s="17">
        <v>5</v>
      </c>
      <c r="B21" s="16" t="s">
        <v>41</v>
      </c>
      <c r="C21" s="12">
        <v>0.33</v>
      </c>
      <c r="D21" s="12">
        <v>0.33</v>
      </c>
      <c r="E21" s="13" t="s">
        <v>24</v>
      </c>
      <c r="F21" s="14" t="s">
        <v>17</v>
      </c>
    </row>
    <row r="22" spans="1:6" x14ac:dyDescent="0.2">
      <c r="A22" s="17">
        <v>6</v>
      </c>
      <c r="B22" s="15" t="s">
        <v>25</v>
      </c>
      <c r="C22" s="12">
        <v>1.7999999999999999E-2</v>
      </c>
      <c r="D22" s="12">
        <v>1.7999999999999999E-2</v>
      </c>
      <c r="E22" s="13" t="s">
        <v>19</v>
      </c>
      <c r="F22" s="14" t="s">
        <v>17</v>
      </c>
    </row>
    <row r="23" spans="1:6" s="18" customFormat="1" x14ac:dyDescent="0.2">
      <c r="A23" s="17">
        <v>7</v>
      </c>
      <c r="B23" s="15" t="s">
        <v>26</v>
      </c>
      <c r="C23" s="12">
        <v>2.1000000000000001E-2</v>
      </c>
      <c r="D23" s="12">
        <v>2.1000000000000001E-2</v>
      </c>
      <c r="E23" s="13" t="s">
        <v>19</v>
      </c>
      <c r="F23" s="14" t="s">
        <v>17</v>
      </c>
    </row>
    <row r="24" spans="1:6" x14ac:dyDescent="0.2">
      <c r="A24" s="17">
        <v>8</v>
      </c>
      <c r="B24" s="15" t="s">
        <v>27</v>
      </c>
      <c r="C24" s="12">
        <v>8.3000000000000004E-2</v>
      </c>
      <c r="D24" s="12">
        <v>8.3000000000000004E-2</v>
      </c>
      <c r="E24" s="13" t="s">
        <v>28</v>
      </c>
      <c r="F24" s="14" t="s">
        <v>17</v>
      </c>
    </row>
    <row r="25" spans="1:6" ht="76.5" x14ac:dyDescent="0.2">
      <c r="A25" s="17">
        <v>9</v>
      </c>
      <c r="B25" s="19" t="s">
        <v>29</v>
      </c>
      <c r="C25" s="12">
        <v>0.20799999999999999</v>
      </c>
      <c r="D25" s="12">
        <v>0.20799999999999999</v>
      </c>
      <c r="E25" s="13" t="s">
        <v>28</v>
      </c>
      <c r="F25" s="14" t="s">
        <v>17</v>
      </c>
    </row>
    <row r="26" spans="1:6" ht="76.5" x14ac:dyDescent="0.2">
      <c r="A26" s="17">
        <v>10</v>
      </c>
      <c r="B26" s="16" t="s">
        <v>30</v>
      </c>
      <c r="C26" s="12">
        <v>0.872</v>
      </c>
      <c r="D26" s="12">
        <v>0.872</v>
      </c>
      <c r="E26" s="20" t="s">
        <v>31</v>
      </c>
      <c r="F26" s="14" t="s">
        <v>17</v>
      </c>
    </row>
    <row r="27" spans="1:6" ht="51" x14ac:dyDescent="0.2">
      <c r="A27" s="17">
        <v>11</v>
      </c>
      <c r="B27" s="16" t="s">
        <v>32</v>
      </c>
      <c r="C27" s="12">
        <v>0.02</v>
      </c>
      <c r="D27" s="12">
        <v>0.02</v>
      </c>
      <c r="E27" s="20" t="s">
        <v>33</v>
      </c>
      <c r="F27" s="14" t="s">
        <v>17</v>
      </c>
    </row>
    <row r="28" spans="1:6" ht="25.5" x14ac:dyDescent="0.2">
      <c r="A28" s="17">
        <v>12</v>
      </c>
      <c r="B28" s="21" t="s">
        <v>34</v>
      </c>
      <c r="C28" s="12">
        <v>6.8840000000000003</v>
      </c>
      <c r="D28" s="12">
        <v>6.8840000000000003</v>
      </c>
      <c r="E28" s="13" t="s">
        <v>35</v>
      </c>
      <c r="F28" s="14" t="s">
        <v>17</v>
      </c>
    </row>
    <row r="29" spans="1:6" x14ac:dyDescent="0.2">
      <c r="A29" s="17">
        <v>13</v>
      </c>
      <c r="B29" s="11" t="s">
        <v>36</v>
      </c>
      <c r="C29" s="12"/>
      <c r="D29" s="12">
        <v>0.30599999999999999</v>
      </c>
      <c r="E29" s="13" t="s">
        <v>35</v>
      </c>
      <c r="F29" s="14" t="s">
        <v>17</v>
      </c>
    </row>
    <row r="30" spans="1:6" x14ac:dyDescent="0.2">
      <c r="A30" s="10"/>
      <c r="B30" s="11" t="s">
        <v>47</v>
      </c>
      <c r="C30" s="12"/>
      <c r="D30" s="12"/>
      <c r="E30" s="13"/>
      <c r="F30" s="13"/>
    </row>
    <row r="31" spans="1:6" x14ac:dyDescent="0.2">
      <c r="A31" s="23"/>
      <c r="B31" s="24" t="s">
        <v>37</v>
      </c>
      <c r="C31" s="25">
        <f>SUM(C17:C30)</f>
        <v>8.6769999999999996</v>
      </c>
      <c r="D31" s="25">
        <f>SUM(D17:D30)</f>
        <v>9.5559999999999992</v>
      </c>
      <c r="E31" s="13"/>
      <c r="F31" s="13"/>
    </row>
    <row r="33" spans="1:5" s="18" customFormat="1" ht="15" customHeight="1" x14ac:dyDescent="0.2">
      <c r="A33" s="88" t="s">
        <v>190</v>
      </c>
      <c r="B33" s="89"/>
      <c r="C33" s="64">
        <f>C31-C28</f>
        <v>1.7929999999999993</v>
      </c>
      <c r="D33" s="64">
        <f>D31-D28</f>
        <v>2.6719999999999988</v>
      </c>
      <c r="E33" s="20"/>
    </row>
    <row r="36" spans="1:5" x14ac:dyDescent="0.2">
      <c r="B36" s="2" t="s">
        <v>48</v>
      </c>
    </row>
  </sheetData>
  <mergeCells count="6">
    <mergeCell ref="F14:F15"/>
    <mergeCell ref="A33:B33"/>
    <mergeCell ref="A14:A15"/>
    <mergeCell ref="B14:B15"/>
    <mergeCell ref="C14:D15"/>
    <mergeCell ref="E14:E15"/>
  </mergeCells>
  <pageMargins left="0.7" right="0.7" top="0.75" bottom="0.75" header="0.3" footer="0.3"/>
  <pageSetup paperSize="9" scale="90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13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70</v>
      </c>
      <c r="D10" s="7"/>
      <c r="E10" s="4"/>
    </row>
    <row r="11" spans="1:5" x14ac:dyDescent="0.2">
      <c r="B11" s="8" t="s">
        <v>9</v>
      </c>
      <c r="C11" s="4">
        <v>324.8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0.497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0.35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0.16900000000000001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0.45900000000000002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0.23699999999999999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0.63700000000000001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13" sqref="C13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130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155</v>
      </c>
      <c r="C10" s="4" t="s">
        <v>146</v>
      </c>
      <c r="D10" s="7"/>
      <c r="E10" s="4"/>
    </row>
    <row r="11" spans="1:5" x14ac:dyDescent="0.2">
      <c r="B11" s="6"/>
      <c r="C11" s="4" t="s">
        <v>181</v>
      </c>
      <c r="D11" s="7"/>
      <c r="E11" s="4"/>
    </row>
    <row r="12" spans="1:5" x14ac:dyDescent="0.2">
      <c r="B12" s="8" t="s">
        <v>9</v>
      </c>
      <c r="C12" s="4">
        <v>4685.6499999999996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ht="26.25" customHeight="1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0.48899999999999999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8.9999999999999993E-3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0.44900000000000001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5.3999999999999999E-2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6.2E-2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7.8E-2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6.3E-2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0.496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0.15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0.65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</v>
      </c>
      <c r="D30" s="13"/>
      <c r="E30" s="1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2"/>
      <c r="B32" s="33"/>
      <c r="C32" s="34"/>
      <c r="D32" s="33"/>
      <c r="E32" s="33"/>
    </row>
    <row r="33" spans="1:2" s="18" customFormat="1" x14ac:dyDescent="0.2">
      <c r="A33" s="35"/>
    </row>
    <row r="35" spans="1:2" x14ac:dyDescent="0.2">
      <c r="A35" s="5"/>
      <c r="B35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26" sqref="C26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131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169</v>
      </c>
      <c r="C10" s="4" t="s">
        <v>146</v>
      </c>
      <c r="D10" s="7"/>
      <c r="E10" s="4"/>
    </row>
    <row r="11" spans="1:5" x14ac:dyDescent="0.2">
      <c r="B11" s="6"/>
      <c r="C11" s="4" t="s">
        <v>182</v>
      </c>
      <c r="D11" s="7"/>
      <c r="E11" s="4"/>
    </row>
    <row r="12" spans="1:5" x14ac:dyDescent="0.2">
      <c r="B12" s="8" t="s">
        <v>9</v>
      </c>
      <c r="C12" s="4">
        <v>2736.09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ht="26.25" customHeight="1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0.45600000000000002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0.39400000000000002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3.5999999999999997E-2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4.1000000000000002E-2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0.09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0.27600000000000002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0.14699999999999999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0.95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2.4500000000000002</v>
      </c>
      <c r="D30" s="13"/>
      <c r="E30" s="1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2"/>
      <c r="B32" s="33"/>
      <c r="C32" s="34"/>
      <c r="D32" s="33"/>
      <c r="E32" s="33"/>
    </row>
    <row r="33" spans="1:2" s="18" customFormat="1" x14ac:dyDescent="0.2">
      <c r="A33" s="35"/>
    </row>
    <row r="35" spans="1:2" x14ac:dyDescent="0.2">
      <c r="A35" s="5"/>
      <c r="B35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13" sqref="C13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132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183</v>
      </c>
      <c r="C10" s="4" t="s">
        <v>146</v>
      </c>
      <c r="D10" s="7"/>
      <c r="E10" s="4"/>
    </row>
    <row r="11" spans="1:5" x14ac:dyDescent="0.2">
      <c r="B11" s="6"/>
      <c r="C11" s="4" t="s">
        <v>184</v>
      </c>
      <c r="D11" s="7"/>
      <c r="E11" s="4"/>
    </row>
    <row r="12" spans="1:5" x14ac:dyDescent="0.2">
      <c r="B12" s="8" t="s">
        <v>9</v>
      </c>
      <c r="C12" s="4">
        <v>2723.46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ht="26.25" customHeight="1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0.40699999999999997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0.44500000000000001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3.7999999999999999E-2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4.3999999999999997E-2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5.3999999999999999E-2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9.0999999999999998E-2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0.80600000000000005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0.16400000000000001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0.34499999999999997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2.4000000000000004</v>
      </c>
      <c r="D30" s="13"/>
      <c r="E30" s="1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2"/>
      <c r="B32" s="33"/>
      <c r="C32" s="34"/>
      <c r="D32" s="33"/>
      <c r="E32" s="33"/>
    </row>
    <row r="33" spans="1:2" s="18" customFormat="1" x14ac:dyDescent="0.2">
      <c r="A33" s="35"/>
    </row>
    <row r="35" spans="1:2" x14ac:dyDescent="0.2">
      <c r="A35" s="5"/>
      <c r="B35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C13" sqref="C13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133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155</v>
      </c>
      <c r="C10" s="4" t="s">
        <v>146</v>
      </c>
      <c r="D10" s="7"/>
      <c r="E10" s="4"/>
    </row>
    <row r="11" spans="1:5" x14ac:dyDescent="0.2">
      <c r="B11" s="6"/>
      <c r="C11" s="4" t="s">
        <v>185</v>
      </c>
      <c r="D11" s="7"/>
      <c r="E11" s="4"/>
    </row>
    <row r="12" spans="1:5" x14ac:dyDescent="0.2">
      <c r="B12" s="8" t="s">
        <v>9</v>
      </c>
      <c r="C12" s="4">
        <v>3754.54</v>
      </c>
      <c r="D12" s="7"/>
      <c r="E12" s="4"/>
    </row>
    <row r="13" spans="1:5" x14ac:dyDescent="0.2">
      <c r="A13" s="9"/>
      <c r="B13" s="7"/>
      <c r="C13" s="3"/>
      <c r="D13" s="3"/>
    </row>
    <row r="14" spans="1:5" ht="12.75" customHeight="1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ht="26.25" customHeight="1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0.53300000000000003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6.0000000000000001E-3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0.41699999999999998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3.5999999999999997E-2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4.2000000000000003E-2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4.9000000000000002E-2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7.5999999999999998E-2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0.84799999999999998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0.19400000000000001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0.29899999999999999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SUM(C16:C27,C28)</f>
        <v>2.5</v>
      </c>
      <c r="D30" s="13"/>
      <c r="E30" s="1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2"/>
      <c r="B32" s="33"/>
      <c r="C32" s="34"/>
      <c r="D32" s="33"/>
      <c r="E32" s="33"/>
    </row>
    <row r="33" spans="1:2" s="18" customFormat="1" x14ac:dyDescent="0.2">
      <c r="A33" s="35"/>
    </row>
    <row r="35" spans="1:2" x14ac:dyDescent="0.2">
      <c r="A35" s="5"/>
      <c r="B35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134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167</v>
      </c>
      <c r="C10" s="4" t="s">
        <v>186</v>
      </c>
      <c r="D10" s="7"/>
      <c r="E10" s="4"/>
    </row>
    <row r="11" spans="1:5" x14ac:dyDescent="0.2">
      <c r="B11" s="6"/>
      <c r="C11" s="4" t="s">
        <v>187</v>
      </c>
      <c r="D11" s="7"/>
      <c r="E11" s="4"/>
    </row>
    <row r="12" spans="1:5" x14ac:dyDescent="0.2">
      <c r="B12" s="8" t="s">
        <v>9</v>
      </c>
      <c r="C12" s="4">
        <v>296.08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0.59099999999999997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0.60899999999999999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6.6000000000000003E-2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0.185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0.71599999999999997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0.193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6.4379999999999997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8.798</v>
      </c>
      <c r="D30" s="13"/>
      <c r="E30" s="13"/>
    </row>
    <row r="32" spans="1:5" x14ac:dyDescent="0.2">
      <c r="A32" s="87" t="s">
        <v>190</v>
      </c>
      <c r="B32" s="87"/>
      <c r="C32" s="64">
        <f>C30-C27</f>
        <v>2.3600000000000003</v>
      </c>
      <c r="D32" s="13"/>
      <c r="E32" s="13"/>
    </row>
    <row r="35" spans="2:2" x14ac:dyDescent="0.2">
      <c r="B35" s="2" t="s">
        <v>38</v>
      </c>
    </row>
  </sheetData>
  <mergeCells count="6">
    <mergeCell ref="E14:E15"/>
    <mergeCell ref="A32:B32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135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164</v>
      </c>
      <c r="C10" s="4" t="s">
        <v>186</v>
      </c>
      <c r="D10" s="7"/>
      <c r="E10" s="4"/>
    </row>
    <row r="11" spans="1:5" x14ac:dyDescent="0.2">
      <c r="B11" s="6"/>
      <c r="C11" s="4" t="s">
        <v>188</v>
      </c>
      <c r="D11" s="7"/>
      <c r="E11" s="4"/>
    </row>
    <row r="12" spans="1:5" x14ac:dyDescent="0.2">
      <c r="B12" s="8" t="s">
        <v>9</v>
      </c>
      <c r="C12" s="4">
        <v>300.89999999999998</v>
      </c>
      <c r="D12" s="7"/>
      <c r="E12" s="4"/>
    </row>
    <row r="13" spans="1:5" x14ac:dyDescent="0.2">
      <c r="B13" s="8"/>
      <c r="C13" s="4"/>
      <c r="D13" s="7"/>
      <c r="E13" s="4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0.63400000000000001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0.64200000000000002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6.5000000000000002E-2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0.182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0.63700000000000001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0.20799999999999999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5.0270000000000001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7.3950000000000005</v>
      </c>
      <c r="D30" s="13"/>
      <c r="E30" s="13"/>
    </row>
    <row r="32" spans="1:5" x14ac:dyDescent="0.2">
      <c r="A32" s="87" t="s">
        <v>190</v>
      </c>
      <c r="B32" s="87"/>
      <c r="C32" s="64">
        <f>C30-C27</f>
        <v>2.3680000000000003</v>
      </c>
      <c r="D32" s="13"/>
      <c r="E32" s="13"/>
    </row>
    <row r="35" spans="2:2" x14ac:dyDescent="0.2">
      <c r="B35" s="2" t="s">
        <v>38</v>
      </c>
    </row>
  </sheetData>
  <mergeCells count="6">
    <mergeCell ref="E14:E15"/>
    <mergeCell ref="A32:B32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136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169</v>
      </c>
      <c r="C10" s="4" t="s">
        <v>186</v>
      </c>
      <c r="D10" s="7"/>
      <c r="E10" s="4"/>
    </row>
    <row r="11" spans="1:5" x14ac:dyDescent="0.2">
      <c r="B11" s="6"/>
      <c r="C11" s="4" t="s">
        <v>189</v>
      </c>
      <c r="D11" s="7"/>
      <c r="E11" s="4"/>
    </row>
    <row r="12" spans="1:5" x14ac:dyDescent="0.2">
      <c r="B12" s="8" t="s">
        <v>9</v>
      </c>
      <c r="C12" s="4">
        <v>366.78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0.56399999999999995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0.54800000000000004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5.2999999999999999E-2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0.14899999999999999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0.91800000000000004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0.16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6.2709999999999999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8.6630000000000003</v>
      </c>
      <c r="D30" s="13"/>
      <c r="E30" s="13"/>
    </row>
    <row r="32" spans="1:5" x14ac:dyDescent="0.2">
      <c r="A32" s="87" t="s">
        <v>190</v>
      </c>
      <c r="B32" s="87"/>
      <c r="C32" s="64">
        <f>C30-C27</f>
        <v>2.3920000000000003</v>
      </c>
      <c r="D32" s="13"/>
      <c r="E32" s="13"/>
    </row>
    <row r="35" spans="2:2" x14ac:dyDescent="0.2">
      <c r="B35" s="2" t="s">
        <v>38</v>
      </c>
    </row>
  </sheetData>
  <mergeCells count="6">
    <mergeCell ref="E14:E15"/>
    <mergeCell ref="A32:B32"/>
    <mergeCell ref="A14:A15"/>
    <mergeCell ref="B14:B15"/>
    <mergeCell ref="C14:C15"/>
    <mergeCell ref="D14:D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14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54</v>
      </c>
      <c r="D10" s="7"/>
      <c r="E10" s="4"/>
    </row>
    <row r="11" spans="1:5" x14ac:dyDescent="0.2">
      <c r="B11" s="8" t="s">
        <v>9</v>
      </c>
      <c r="C11" s="4">
        <v>329.1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0.61199999999999999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0.34799999999999998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0.14899999999999999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0.16700000000000001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0.46899999999999997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0.189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0.56599999999999995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55</v>
      </c>
      <c r="D10" s="7"/>
      <c r="E10" s="4"/>
    </row>
    <row r="11" spans="1:5" x14ac:dyDescent="0.2">
      <c r="B11" s="8" t="s">
        <v>9</v>
      </c>
      <c r="C11" s="4">
        <v>326.39999999999998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0.59499999999999997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0.34899999999999998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0.16800000000000001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0.41599999999999998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0.219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0.60299999999999998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25" sqref="C25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16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'[2]Генерала Чибісова 11.1'!$C$4</f>
        <v>Генерала Чибісова буд. 11 корп. 1</v>
      </c>
      <c r="D10" s="7"/>
      <c r="E10" s="4"/>
    </row>
    <row r="11" spans="1:5" x14ac:dyDescent="0.2">
      <c r="B11" s="8" t="s">
        <v>9</v>
      </c>
      <c r="C11" s="4">
        <f>'[2]Генерала Чибісова 11.1'!$D$9</f>
        <v>1861.06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ht="26.25" customHeight="1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0.45900000000000002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4.0000000000000001E-3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0.45400000000000001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2.4E-2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2.8000000000000001E-2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7.8E-2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8.5999999999999993E-2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0.71299999999999997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0.153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0.501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2.5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17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56</v>
      </c>
      <c r="D10" s="7"/>
      <c r="E10" s="4"/>
    </row>
    <row r="11" spans="1:5" x14ac:dyDescent="0.2">
      <c r="B11" s="8" t="s">
        <v>9</v>
      </c>
      <c r="C11" s="4">
        <v>647.29999999999995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0.46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0.30499999999999999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0.13400000000000001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0.88500000000000001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0.27700000000000002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0.28799999999999998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18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57</v>
      </c>
      <c r="D10" s="7"/>
      <c r="E10" s="4"/>
    </row>
    <row r="11" spans="1:5" x14ac:dyDescent="0.2">
      <c r="B11" s="8" t="s">
        <v>9</v>
      </c>
      <c r="C11" s="4">
        <v>324.10000000000002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0.55100000000000005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0.35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0.16900000000000001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0.79100000000000004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0.219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0.26900000000000002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19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58</v>
      </c>
      <c r="D10" s="7"/>
      <c r="E10" s="4"/>
    </row>
    <row r="11" spans="1:5" x14ac:dyDescent="0.2">
      <c r="B11" s="8" t="s">
        <v>9</v>
      </c>
      <c r="C11" s="4">
        <v>325.45999999999998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0.55500000000000005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0.34899999999999998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0.16800000000000001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0.64300000000000002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0.188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0.44600000000000001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2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51</v>
      </c>
      <c r="D10" s="7"/>
      <c r="E10" s="4"/>
    </row>
    <row r="11" spans="1:5" x14ac:dyDescent="0.2">
      <c r="B11" s="8" t="s">
        <v>9</v>
      </c>
      <c r="C11" s="4">
        <v>815.6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0.247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0.84499999999999997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5.3999999999999999E-2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0.14399999999999999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0.86599999999999999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7.6999999999999999E-2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0.26700000000000002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77" style="2" bestFit="1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7" style="2" bestFit="1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7" style="2" bestFit="1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7" style="2" bestFit="1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7" style="2" bestFit="1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7" style="2" bestFit="1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7" style="2" bestFit="1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7" style="2" bestFit="1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7" style="2" bestFit="1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7" style="2" bestFit="1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7" style="2" bestFit="1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7" style="2" bestFit="1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7" style="2" bestFit="1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7" style="2" bestFit="1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7" style="2" bestFit="1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7" style="2" bestFit="1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7" style="2" bestFit="1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7" style="2" bestFit="1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7" style="2" bestFit="1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7" style="2" bestFit="1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7" style="2" bestFit="1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7" style="2" bestFit="1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7" style="2" bestFit="1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7" style="2" bestFit="1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7" style="2" bestFit="1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7" style="2" bestFit="1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7" style="2" bestFit="1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7" style="2" bestFit="1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7" style="2" bestFit="1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7" style="2" bestFit="1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7" style="2" bestFit="1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7" style="2" bestFit="1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7" style="2" bestFit="1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7" style="2" bestFit="1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7" style="2" bestFit="1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7" style="2" bestFit="1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7" style="2" bestFit="1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7" style="2" bestFit="1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7" style="2" bestFit="1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7" style="2" bestFit="1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7" style="2" bestFit="1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7" style="2" bestFit="1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7" style="2" bestFit="1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7" style="2" bestFit="1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7" style="2" bestFit="1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7" style="2" bestFit="1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7" style="2" bestFit="1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7" style="2" bestFit="1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7" style="2" bestFit="1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7" style="2" bestFit="1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7" style="2" bestFit="1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7" style="2" bestFit="1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7" style="2" bestFit="1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7" style="2" bestFit="1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7" style="2" bestFit="1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7" style="2" bestFit="1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7" style="2" bestFit="1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7" style="2" bestFit="1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7" style="2" bestFit="1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7" style="2" bestFit="1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7" style="2" bestFit="1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7" style="2" bestFit="1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7" style="2" bestFit="1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20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39</v>
      </c>
      <c r="D9" s="7"/>
      <c r="E9" s="4"/>
    </row>
    <row r="10" spans="1:5" x14ac:dyDescent="0.2">
      <c r="B10" s="6" t="s">
        <v>8</v>
      </c>
      <c r="C10" s="4" t="s">
        <v>88</v>
      </c>
      <c r="D10" s="7"/>
      <c r="E10" s="4"/>
    </row>
    <row r="11" spans="1:5" x14ac:dyDescent="0.2">
      <c r="B11" s="8" t="s">
        <v>9</v>
      </c>
      <c r="C11" s="4">
        <v>1220.6199999999999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0.36299999999999999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1.0999999999999999E-2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/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/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0.25800000000000001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6.3E-2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7.1999999999999995E-2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0.108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0.16400000000000001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0.94199999999999995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0.11899999999999999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2.2999999999999998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21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59</v>
      </c>
      <c r="D10" s="7"/>
      <c r="E10" s="4"/>
    </row>
    <row r="11" spans="1:5" x14ac:dyDescent="0.2">
      <c r="B11" s="8" t="s">
        <v>9</v>
      </c>
      <c r="C11" s="4">
        <v>651.79999999999995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0.434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0.30399999999999999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0.13400000000000001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0.58899999999999997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0.317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0.57199999999999995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22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60</v>
      </c>
      <c r="D10" s="7"/>
      <c r="E10" s="4"/>
    </row>
    <row r="11" spans="1:5" x14ac:dyDescent="0.2">
      <c r="B11" s="8" t="s">
        <v>9</v>
      </c>
      <c r="C11" s="4">
        <v>650.13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0.33200000000000002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0.30399999999999999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0.13400000000000001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0.56799999999999995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0.45400000000000001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0.55700000000000005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77" style="2" bestFit="1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7" style="2" bestFit="1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7" style="2" bestFit="1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7" style="2" bestFit="1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7" style="2" bestFit="1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7" style="2" bestFit="1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7" style="2" bestFit="1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7" style="2" bestFit="1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7" style="2" bestFit="1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7" style="2" bestFit="1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7" style="2" bestFit="1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7" style="2" bestFit="1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7" style="2" bestFit="1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7" style="2" bestFit="1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7" style="2" bestFit="1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7" style="2" bestFit="1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7" style="2" bestFit="1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7" style="2" bestFit="1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7" style="2" bestFit="1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7" style="2" bestFit="1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7" style="2" bestFit="1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7" style="2" bestFit="1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7" style="2" bestFit="1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7" style="2" bestFit="1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7" style="2" bestFit="1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7" style="2" bestFit="1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7" style="2" bestFit="1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7" style="2" bestFit="1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7" style="2" bestFit="1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7" style="2" bestFit="1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7" style="2" bestFit="1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7" style="2" bestFit="1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7" style="2" bestFit="1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7" style="2" bestFit="1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7" style="2" bestFit="1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7" style="2" bestFit="1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7" style="2" bestFit="1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7" style="2" bestFit="1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7" style="2" bestFit="1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7" style="2" bestFit="1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7" style="2" bestFit="1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7" style="2" bestFit="1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7" style="2" bestFit="1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7" style="2" bestFit="1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7" style="2" bestFit="1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7" style="2" bestFit="1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7" style="2" bestFit="1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7" style="2" bestFit="1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7" style="2" bestFit="1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7" style="2" bestFit="1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7" style="2" bestFit="1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7" style="2" bestFit="1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7" style="2" bestFit="1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7" style="2" bestFit="1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7" style="2" bestFit="1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7" style="2" bestFit="1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7" style="2" bestFit="1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7" style="2" bestFit="1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7" style="2" bestFit="1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7" style="2" bestFit="1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7" style="2" bestFit="1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7" style="2" bestFit="1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7" style="2" bestFit="1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23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39</v>
      </c>
      <c r="D9" s="7"/>
      <c r="E9" s="4"/>
    </row>
    <row r="10" spans="1:5" x14ac:dyDescent="0.2">
      <c r="B10" s="6" t="s">
        <v>8</v>
      </c>
      <c r="C10" s="4" t="s">
        <v>89</v>
      </c>
      <c r="D10" s="7"/>
      <c r="E10" s="4"/>
    </row>
    <row r="11" spans="1:5" x14ac:dyDescent="0.2">
      <c r="B11" s="8" t="s">
        <v>9</v>
      </c>
      <c r="C11" s="4">
        <v>1226.77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0.504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1.2999999999999999E-2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/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/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0.25800000000000001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7.3999999999999996E-2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8.5000000000000006E-2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0.108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0.16400000000000001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0.78600000000000003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0.11600000000000001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0.39200000000000002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SUM(C15:C28)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77" style="2" bestFit="1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7" style="2" bestFit="1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7" style="2" bestFit="1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7" style="2" bestFit="1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7" style="2" bestFit="1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7" style="2" bestFit="1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7" style="2" bestFit="1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7" style="2" bestFit="1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7" style="2" bestFit="1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7" style="2" bestFit="1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7" style="2" bestFit="1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7" style="2" bestFit="1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7" style="2" bestFit="1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7" style="2" bestFit="1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7" style="2" bestFit="1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7" style="2" bestFit="1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7" style="2" bestFit="1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7" style="2" bestFit="1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7" style="2" bestFit="1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7" style="2" bestFit="1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7" style="2" bestFit="1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7" style="2" bestFit="1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7" style="2" bestFit="1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7" style="2" bestFit="1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7" style="2" bestFit="1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7" style="2" bestFit="1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7" style="2" bestFit="1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7" style="2" bestFit="1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7" style="2" bestFit="1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7" style="2" bestFit="1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7" style="2" bestFit="1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7" style="2" bestFit="1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7" style="2" bestFit="1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7" style="2" bestFit="1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7" style="2" bestFit="1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7" style="2" bestFit="1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7" style="2" bestFit="1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7" style="2" bestFit="1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7" style="2" bestFit="1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7" style="2" bestFit="1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7" style="2" bestFit="1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7" style="2" bestFit="1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7" style="2" bestFit="1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7" style="2" bestFit="1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7" style="2" bestFit="1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7" style="2" bestFit="1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7" style="2" bestFit="1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7" style="2" bestFit="1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7" style="2" bestFit="1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7" style="2" bestFit="1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7" style="2" bestFit="1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7" style="2" bestFit="1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7" style="2" bestFit="1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7" style="2" bestFit="1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7" style="2" bestFit="1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7" style="2" bestFit="1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7" style="2" bestFit="1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7" style="2" bestFit="1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7" style="2" bestFit="1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7" style="2" bestFit="1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7" style="2" bestFit="1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7" style="2" bestFit="1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7" style="2" bestFit="1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24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90</v>
      </c>
      <c r="D9" s="7"/>
      <c r="E9" s="4"/>
    </row>
    <row r="10" spans="1:5" x14ac:dyDescent="0.2">
      <c r="B10" s="6" t="s">
        <v>8</v>
      </c>
      <c r="C10" s="4" t="s">
        <v>91</v>
      </c>
      <c r="D10" s="7"/>
      <c r="E10" s="4"/>
    </row>
    <row r="11" spans="1:5" x14ac:dyDescent="0.2">
      <c r="B11" s="8" t="s">
        <v>9</v>
      </c>
      <c r="C11" s="4">
        <v>1228.94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0.438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1.2999999999999999E-2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/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/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0.25800000000000001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7.3999999999999996E-2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8.5000000000000006E-2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0.108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0.16300000000000001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0.84099999999999997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0.20300000000000001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0.317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SUM(C15:C28)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77" style="2" bestFit="1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7" style="2" bestFit="1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7" style="2" bestFit="1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7" style="2" bestFit="1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7" style="2" bestFit="1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7" style="2" bestFit="1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7" style="2" bestFit="1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7" style="2" bestFit="1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7" style="2" bestFit="1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7" style="2" bestFit="1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7" style="2" bestFit="1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7" style="2" bestFit="1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7" style="2" bestFit="1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7" style="2" bestFit="1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7" style="2" bestFit="1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7" style="2" bestFit="1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7" style="2" bestFit="1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7" style="2" bestFit="1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7" style="2" bestFit="1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7" style="2" bestFit="1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7" style="2" bestFit="1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7" style="2" bestFit="1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7" style="2" bestFit="1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7" style="2" bestFit="1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7" style="2" bestFit="1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7" style="2" bestFit="1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7" style="2" bestFit="1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7" style="2" bestFit="1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7" style="2" bestFit="1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7" style="2" bestFit="1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7" style="2" bestFit="1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7" style="2" bestFit="1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7" style="2" bestFit="1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7" style="2" bestFit="1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7" style="2" bestFit="1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7" style="2" bestFit="1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7" style="2" bestFit="1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7" style="2" bestFit="1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7" style="2" bestFit="1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7" style="2" bestFit="1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7" style="2" bestFit="1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7" style="2" bestFit="1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7" style="2" bestFit="1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7" style="2" bestFit="1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7" style="2" bestFit="1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7" style="2" bestFit="1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7" style="2" bestFit="1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7" style="2" bestFit="1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7" style="2" bestFit="1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7" style="2" bestFit="1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7" style="2" bestFit="1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7" style="2" bestFit="1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7" style="2" bestFit="1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7" style="2" bestFit="1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7" style="2" bestFit="1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7" style="2" bestFit="1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7" style="2" bestFit="1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7" style="2" bestFit="1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7" style="2" bestFit="1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7" style="2" bestFit="1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7" style="2" bestFit="1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7" style="2" bestFit="1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7" style="2" bestFit="1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25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39</v>
      </c>
      <c r="D9" s="7"/>
      <c r="E9" s="4"/>
    </row>
    <row r="10" spans="1:5" x14ac:dyDescent="0.2">
      <c r="B10" s="6" t="s">
        <v>8</v>
      </c>
      <c r="C10" s="4" t="s">
        <v>92</v>
      </c>
      <c r="D10" s="7"/>
      <c r="E10" s="4"/>
    </row>
    <row r="11" spans="1:5" x14ac:dyDescent="0.2">
      <c r="B11" s="8" t="s">
        <v>9</v>
      </c>
      <c r="C11" s="4">
        <v>937.67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0.61599999999999999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/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/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0.27500000000000002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0.125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0.16800000000000001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0.17899999999999999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0.13700000000000001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SUM(C15:C28)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26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61</v>
      </c>
      <c r="D10" s="7"/>
      <c r="E10" s="4"/>
    </row>
    <row r="11" spans="1:5" x14ac:dyDescent="0.2">
      <c r="B11" s="8" t="s">
        <v>9</v>
      </c>
      <c r="C11" s="4">
        <v>804.9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0.28299999999999997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1.6E-2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0.29399999999999998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9.7000000000000003E-2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0.111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0.16400000000000001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0.14899999999999999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0.78100000000000003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0.224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0.38100000000000001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27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63</v>
      </c>
      <c r="D10" s="7"/>
      <c r="E10" s="4"/>
    </row>
    <row r="11" spans="1:5" x14ac:dyDescent="0.2">
      <c r="B11" s="8" t="s">
        <v>9</v>
      </c>
      <c r="C11" s="4">
        <v>803.64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0.59499999999999997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1.7000000000000001E-2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0.30499999999999999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0.1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0.114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0.16500000000000001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0.14899999999999999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0.46200000000000002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0.182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0.41099999999999998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2.5000000000000004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28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94</v>
      </c>
      <c r="D10" s="7"/>
      <c r="E10" s="4"/>
    </row>
    <row r="11" spans="1:5" x14ac:dyDescent="0.2">
      <c r="B11" s="8" t="s">
        <v>9</v>
      </c>
      <c r="C11" s="4">
        <v>51.4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9.5000000000000001E-2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0.192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SUM(C15:C28)</f>
        <v>0.5</v>
      </c>
      <c r="D29" s="13"/>
      <c r="E29" s="13"/>
    </row>
    <row r="32" spans="1:5" s="37" customFormat="1" ht="15" x14ac:dyDescent="0.25">
      <c r="A32" s="36"/>
      <c r="B32" s="37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0.42578125" style="3" bestFit="1" customWidth="1"/>
    <col min="4" max="4" width="9" style="3" customWidth="1"/>
    <col min="5" max="5" width="15.42578125" style="2" customWidth="1"/>
    <col min="6" max="6" width="8.42578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3" style="2" customWidth="1"/>
    <col min="261" max="261" width="12.42578125" style="2" customWidth="1"/>
    <col min="262" max="262" width="6.8554687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3" style="2" customWidth="1"/>
    <col min="517" max="517" width="12.42578125" style="2" customWidth="1"/>
    <col min="518" max="518" width="6.8554687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3" style="2" customWidth="1"/>
    <col min="773" max="773" width="12.42578125" style="2" customWidth="1"/>
    <col min="774" max="774" width="6.8554687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3" style="2" customWidth="1"/>
    <col min="1029" max="1029" width="12.42578125" style="2" customWidth="1"/>
    <col min="1030" max="1030" width="6.8554687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3" style="2" customWidth="1"/>
    <col min="1285" max="1285" width="12.42578125" style="2" customWidth="1"/>
    <col min="1286" max="1286" width="6.8554687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3" style="2" customWidth="1"/>
    <col min="1541" max="1541" width="12.42578125" style="2" customWidth="1"/>
    <col min="1542" max="1542" width="6.8554687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3" style="2" customWidth="1"/>
    <col min="1797" max="1797" width="12.42578125" style="2" customWidth="1"/>
    <col min="1798" max="1798" width="6.8554687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3" style="2" customWidth="1"/>
    <col min="2053" max="2053" width="12.42578125" style="2" customWidth="1"/>
    <col min="2054" max="2054" width="6.8554687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3" style="2" customWidth="1"/>
    <col min="2309" max="2309" width="12.42578125" style="2" customWidth="1"/>
    <col min="2310" max="2310" width="6.8554687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3" style="2" customWidth="1"/>
    <col min="2565" max="2565" width="12.42578125" style="2" customWidth="1"/>
    <col min="2566" max="2566" width="6.8554687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3" style="2" customWidth="1"/>
    <col min="2821" max="2821" width="12.42578125" style="2" customWidth="1"/>
    <col min="2822" max="2822" width="6.8554687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3" style="2" customWidth="1"/>
    <col min="3077" max="3077" width="12.42578125" style="2" customWidth="1"/>
    <col min="3078" max="3078" width="6.8554687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3" style="2" customWidth="1"/>
    <col min="3333" max="3333" width="12.42578125" style="2" customWidth="1"/>
    <col min="3334" max="3334" width="6.8554687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3" style="2" customWidth="1"/>
    <col min="3589" max="3589" width="12.42578125" style="2" customWidth="1"/>
    <col min="3590" max="3590" width="6.8554687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3" style="2" customWidth="1"/>
    <col min="3845" max="3845" width="12.42578125" style="2" customWidth="1"/>
    <col min="3846" max="3846" width="6.8554687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3" style="2" customWidth="1"/>
    <col min="4101" max="4101" width="12.42578125" style="2" customWidth="1"/>
    <col min="4102" max="4102" width="6.8554687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3" style="2" customWidth="1"/>
    <col min="4357" max="4357" width="12.42578125" style="2" customWidth="1"/>
    <col min="4358" max="4358" width="6.8554687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3" style="2" customWidth="1"/>
    <col min="4613" max="4613" width="12.42578125" style="2" customWidth="1"/>
    <col min="4614" max="4614" width="6.8554687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3" style="2" customWidth="1"/>
    <col min="4869" max="4869" width="12.42578125" style="2" customWidth="1"/>
    <col min="4870" max="4870" width="6.8554687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3" style="2" customWidth="1"/>
    <col min="5125" max="5125" width="12.42578125" style="2" customWidth="1"/>
    <col min="5126" max="5126" width="6.8554687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3" style="2" customWidth="1"/>
    <col min="5381" max="5381" width="12.42578125" style="2" customWidth="1"/>
    <col min="5382" max="5382" width="6.8554687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3" style="2" customWidth="1"/>
    <col min="5637" max="5637" width="12.42578125" style="2" customWidth="1"/>
    <col min="5638" max="5638" width="6.8554687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3" style="2" customWidth="1"/>
    <col min="5893" max="5893" width="12.42578125" style="2" customWidth="1"/>
    <col min="5894" max="5894" width="6.8554687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3" style="2" customWidth="1"/>
    <col min="6149" max="6149" width="12.42578125" style="2" customWidth="1"/>
    <col min="6150" max="6150" width="6.8554687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3" style="2" customWidth="1"/>
    <col min="6405" max="6405" width="12.42578125" style="2" customWidth="1"/>
    <col min="6406" max="6406" width="6.8554687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3" style="2" customWidth="1"/>
    <col min="6661" max="6661" width="12.42578125" style="2" customWidth="1"/>
    <col min="6662" max="6662" width="6.8554687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3" style="2" customWidth="1"/>
    <col min="6917" max="6917" width="12.42578125" style="2" customWidth="1"/>
    <col min="6918" max="6918" width="6.8554687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3" style="2" customWidth="1"/>
    <col min="7173" max="7173" width="12.42578125" style="2" customWidth="1"/>
    <col min="7174" max="7174" width="6.8554687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3" style="2" customWidth="1"/>
    <col min="7429" max="7429" width="12.42578125" style="2" customWidth="1"/>
    <col min="7430" max="7430" width="6.8554687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3" style="2" customWidth="1"/>
    <col min="7685" max="7685" width="12.42578125" style="2" customWidth="1"/>
    <col min="7686" max="7686" width="6.8554687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3" style="2" customWidth="1"/>
    <col min="7941" max="7941" width="12.42578125" style="2" customWidth="1"/>
    <col min="7942" max="7942" width="6.8554687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3" style="2" customWidth="1"/>
    <col min="8197" max="8197" width="12.42578125" style="2" customWidth="1"/>
    <col min="8198" max="8198" width="6.8554687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3" style="2" customWidth="1"/>
    <col min="8453" max="8453" width="12.42578125" style="2" customWidth="1"/>
    <col min="8454" max="8454" width="6.8554687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3" style="2" customWidth="1"/>
    <col min="8709" max="8709" width="12.42578125" style="2" customWidth="1"/>
    <col min="8710" max="8710" width="6.8554687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3" style="2" customWidth="1"/>
    <col min="8965" max="8965" width="12.42578125" style="2" customWidth="1"/>
    <col min="8966" max="8966" width="6.8554687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3" style="2" customWidth="1"/>
    <col min="9221" max="9221" width="12.42578125" style="2" customWidth="1"/>
    <col min="9222" max="9222" width="6.8554687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3" style="2" customWidth="1"/>
    <col min="9477" max="9477" width="12.42578125" style="2" customWidth="1"/>
    <col min="9478" max="9478" width="6.8554687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3" style="2" customWidth="1"/>
    <col min="9733" max="9733" width="12.42578125" style="2" customWidth="1"/>
    <col min="9734" max="9734" width="6.8554687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3" style="2" customWidth="1"/>
    <col min="9989" max="9989" width="12.42578125" style="2" customWidth="1"/>
    <col min="9990" max="9990" width="6.8554687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3" style="2" customWidth="1"/>
    <col min="10245" max="10245" width="12.42578125" style="2" customWidth="1"/>
    <col min="10246" max="10246" width="6.8554687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3" style="2" customWidth="1"/>
    <col min="10501" max="10501" width="12.42578125" style="2" customWidth="1"/>
    <col min="10502" max="10502" width="6.8554687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3" style="2" customWidth="1"/>
    <col min="10757" max="10757" width="12.42578125" style="2" customWidth="1"/>
    <col min="10758" max="10758" width="6.8554687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3" style="2" customWidth="1"/>
    <col min="11013" max="11013" width="12.42578125" style="2" customWidth="1"/>
    <col min="11014" max="11014" width="6.8554687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3" style="2" customWidth="1"/>
    <col min="11269" max="11269" width="12.42578125" style="2" customWidth="1"/>
    <col min="11270" max="11270" width="6.8554687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3" style="2" customWidth="1"/>
    <col min="11525" max="11525" width="12.42578125" style="2" customWidth="1"/>
    <col min="11526" max="11526" width="6.8554687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3" style="2" customWidth="1"/>
    <col min="11781" max="11781" width="12.42578125" style="2" customWidth="1"/>
    <col min="11782" max="11782" width="6.8554687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3" style="2" customWidth="1"/>
    <col min="12037" max="12037" width="12.42578125" style="2" customWidth="1"/>
    <col min="12038" max="12038" width="6.8554687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3" style="2" customWidth="1"/>
    <col min="12293" max="12293" width="12.42578125" style="2" customWidth="1"/>
    <col min="12294" max="12294" width="6.8554687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3" style="2" customWidth="1"/>
    <col min="12549" max="12549" width="12.42578125" style="2" customWidth="1"/>
    <col min="12550" max="12550" width="6.8554687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3" style="2" customWidth="1"/>
    <col min="12805" max="12805" width="12.42578125" style="2" customWidth="1"/>
    <col min="12806" max="12806" width="6.8554687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3" style="2" customWidth="1"/>
    <col min="13061" max="13061" width="12.42578125" style="2" customWidth="1"/>
    <col min="13062" max="13062" width="6.8554687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3" style="2" customWidth="1"/>
    <col min="13317" max="13317" width="12.42578125" style="2" customWidth="1"/>
    <col min="13318" max="13318" width="6.8554687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3" style="2" customWidth="1"/>
    <col min="13573" max="13573" width="12.42578125" style="2" customWidth="1"/>
    <col min="13574" max="13574" width="6.8554687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3" style="2" customWidth="1"/>
    <col min="13829" max="13829" width="12.42578125" style="2" customWidth="1"/>
    <col min="13830" max="13830" width="6.8554687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3" style="2" customWidth="1"/>
    <col min="14085" max="14085" width="12.42578125" style="2" customWidth="1"/>
    <col min="14086" max="14086" width="6.8554687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3" style="2" customWidth="1"/>
    <col min="14341" max="14341" width="12.42578125" style="2" customWidth="1"/>
    <col min="14342" max="14342" width="6.8554687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3" style="2" customWidth="1"/>
    <col min="14597" max="14597" width="12.42578125" style="2" customWidth="1"/>
    <col min="14598" max="14598" width="6.8554687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3" style="2" customWidth="1"/>
    <col min="14853" max="14853" width="12.42578125" style="2" customWidth="1"/>
    <col min="14854" max="14854" width="6.8554687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3" style="2" customWidth="1"/>
    <col min="15109" max="15109" width="12.42578125" style="2" customWidth="1"/>
    <col min="15110" max="15110" width="6.8554687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3" style="2" customWidth="1"/>
    <col min="15365" max="15365" width="12.42578125" style="2" customWidth="1"/>
    <col min="15366" max="15366" width="6.8554687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3" style="2" customWidth="1"/>
    <col min="15621" max="15621" width="12.42578125" style="2" customWidth="1"/>
    <col min="15622" max="15622" width="6.8554687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3" style="2" customWidth="1"/>
    <col min="15877" max="15877" width="12.42578125" style="2" customWidth="1"/>
    <col min="15878" max="15878" width="6.8554687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3" style="2" customWidth="1"/>
    <col min="16133" max="16133" width="12.42578125" style="2" customWidth="1"/>
    <col min="16134" max="16134" width="6.8554687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29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96</v>
      </c>
    </row>
    <row r="11" spans="1:6" x14ac:dyDescent="0.2">
      <c r="B11" s="8" t="s">
        <v>9</v>
      </c>
      <c r="C11" s="4">
        <v>5258.07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ht="30" customHeight="1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0.41399999999999998</v>
      </c>
      <c r="D16" s="12">
        <v>0.41399999999999998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3.0000000000000001E-3</v>
      </c>
      <c r="D17" s="12">
        <v>3.2000000000000002E-3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0.28000000000000003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0.31900000000000001</v>
      </c>
      <c r="D20" s="12">
        <v>0.31900000000000001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1.9E-2</v>
      </c>
      <c r="D21" s="12">
        <v>1.9E-2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2.1999999999999999E-2</v>
      </c>
      <c r="D22" s="12">
        <v>2.1999999999999999E-2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7.9000000000000001E-2</v>
      </c>
      <c r="D23" s="12">
        <v>7.9000000000000001E-2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3.5000000000000003E-2</v>
      </c>
      <c r="D24" s="12">
        <v>3.5200000000000002E-2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0.96299999999999997</v>
      </c>
      <c r="D25" s="12">
        <v>0.96299999999999997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0.19900000000000001</v>
      </c>
      <c r="D26" s="12">
        <v>0.19900000000000001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9.0999999999999998E-2</v>
      </c>
      <c r="D27" s="12">
        <v>9.0999999999999998E-2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0.122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2.1440000000000001</v>
      </c>
      <c r="D30" s="31">
        <f>SUM(D16:D29)</f>
        <v>2.6003999999999996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51181102362204722" top="0.74803149606299213" bottom="0.74803149606299213" header="0.31496062992125984" footer="0.31496062992125984"/>
  <pageSetup paperSize="9" scale="9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3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52</v>
      </c>
      <c r="D10" s="7"/>
      <c r="E10" s="4"/>
    </row>
    <row r="11" spans="1:5" x14ac:dyDescent="0.2">
      <c r="B11" s="8" t="s">
        <v>9</v>
      </c>
      <c r="C11" s="4">
        <v>902.2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0.36299999999999999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0.63100000000000001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4.2999999999999997E-2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0.13400000000000001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0.72699999999999998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0.34899999999999998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0.253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4.140625" style="1" customWidth="1"/>
    <col min="2" max="2" width="50.7109375" style="2" customWidth="1"/>
    <col min="3" max="3" width="10.42578125" style="3" bestFit="1" customWidth="1"/>
    <col min="4" max="4" width="9.85546875" style="3" customWidth="1"/>
    <col min="5" max="5" width="13.5703125" style="2" customWidth="1"/>
    <col min="6" max="6" width="7.855468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30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97</v>
      </c>
    </row>
    <row r="11" spans="1:6" x14ac:dyDescent="0.2">
      <c r="B11" s="8" t="s">
        <v>9</v>
      </c>
      <c r="C11" s="4">
        <v>5051.93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0.38800000000000001</v>
      </c>
      <c r="D16" s="12">
        <v>0.38800000000000001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7.0000000000000001E-3</v>
      </c>
      <c r="D17" s="12">
        <v>7.0000000000000001E-3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0.27700000000000002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0.32400000000000001</v>
      </c>
      <c r="D20" s="12">
        <v>0.32400000000000001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3.9E-2</v>
      </c>
      <c r="D21" s="12">
        <v>3.9E-2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4.4999999999999998E-2</v>
      </c>
      <c r="D22" s="12">
        <v>4.4999999999999998E-2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0.08</v>
      </c>
      <c r="D23" s="12">
        <v>0.08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4.7E-2</v>
      </c>
      <c r="D24" s="12">
        <v>4.7E-2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0.98699999999999999</v>
      </c>
      <c r="D25" s="12">
        <v>0.98699999999999999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0.111</v>
      </c>
      <c r="D26" s="12">
        <v>0.111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0.14000000000000001</v>
      </c>
      <c r="D27" s="12">
        <v>0.14000000000000001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0.10100000000000001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2.1680000000000006</v>
      </c>
      <c r="D30" s="25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5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9.42578125" style="3" customWidth="1"/>
    <col min="4" max="4" width="8.28515625" style="3" customWidth="1"/>
    <col min="5" max="5" width="16.85546875" style="2" customWidth="1"/>
    <col min="6" max="6" width="8.285156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31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98</v>
      </c>
    </row>
    <row r="11" spans="1:6" x14ac:dyDescent="0.2">
      <c r="B11" s="8" t="s">
        <v>9</v>
      </c>
      <c r="C11" s="4">
        <v>6631.91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0.14599999999999999</v>
      </c>
      <c r="D16" s="12">
        <v>0.14599999999999999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0.377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0.27</v>
      </c>
      <c r="D20" s="12">
        <v>0.27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2.1999999999999999E-2</v>
      </c>
      <c r="D21" s="12">
        <v>2.1999999999999999E-2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2.5999999999999999E-2</v>
      </c>
      <c r="D22" s="12">
        <v>2.5999999999999999E-2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0.188</v>
      </c>
      <c r="D23" s="12">
        <v>0.188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0.17599999999999999</v>
      </c>
      <c r="D24" s="12">
        <v>0.17599999999999999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1.147</v>
      </c>
      <c r="D25" s="12">
        <v>1.147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0.03</v>
      </c>
      <c r="D26" s="12">
        <v>0.03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7.4429999999999996</v>
      </c>
      <c r="D27" s="12">
        <v>7.4429999999999996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6.6000000000000003E-2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9.452</v>
      </c>
      <c r="D30" s="25">
        <f>SUM(D16:D29)</f>
        <v>9.9489999999999998</v>
      </c>
      <c r="E30" s="13"/>
      <c r="F30" s="13"/>
    </row>
    <row r="32" spans="1:6" ht="15" customHeight="1" x14ac:dyDescent="0.2">
      <c r="A32" s="87" t="s">
        <v>190</v>
      </c>
      <c r="B32" s="87"/>
      <c r="C32" s="64">
        <f>C30-C27</f>
        <v>2.0090000000000003</v>
      </c>
      <c r="D32" s="64">
        <f>D30-D27</f>
        <v>2.5060000000000002</v>
      </c>
      <c r="E32" s="13"/>
      <c r="F32" s="13"/>
    </row>
    <row r="34" spans="2:2" x14ac:dyDescent="0.2">
      <c r="B34" s="2" t="s">
        <v>48</v>
      </c>
    </row>
  </sheetData>
  <mergeCells count="6">
    <mergeCell ref="F13:F14"/>
    <mergeCell ref="A32:B32"/>
    <mergeCell ref="A13:A14"/>
    <mergeCell ref="B13:B14"/>
    <mergeCell ref="C13:D14"/>
    <mergeCell ref="E13:E14"/>
  </mergeCells>
  <pageMargins left="0.70866141732283472" right="0.51181102362204722" top="0.74803149606299213" bottom="0.74803149606299213" header="0.31496062992125984" footer="0.31496062992125984"/>
  <pageSetup paperSize="9" scale="90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3.5703125" style="1" customWidth="1"/>
    <col min="2" max="2" width="50.7109375" style="2" customWidth="1"/>
    <col min="3" max="3" width="10.42578125" style="3" bestFit="1" customWidth="1"/>
    <col min="4" max="4" width="8.5703125" style="3" customWidth="1"/>
    <col min="5" max="5" width="16" style="2" customWidth="1"/>
    <col min="6" max="6" width="7.855468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32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99</v>
      </c>
    </row>
    <row r="11" spans="1:6" x14ac:dyDescent="0.2">
      <c r="B11" s="8" t="s">
        <v>9</v>
      </c>
      <c r="C11" s="4">
        <v>5161.88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0.20599999999999999</v>
      </c>
      <c r="D16" s="12">
        <v>0.20599999999999999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6.0000000000000001E-3</v>
      </c>
      <c r="D17" s="12">
        <v>6.0000000000000001E-3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0.28100000000000003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0.32100000000000001</v>
      </c>
      <c r="D20" s="12">
        <v>0.32100000000000001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3.7999999999999999E-2</v>
      </c>
      <c r="D21" s="12">
        <v>3.7999999999999999E-2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4.3999999999999997E-2</v>
      </c>
      <c r="D22" s="12">
        <v>4.3999999999999997E-2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7.9000000000000001E-2</v>
      </c>
      <c r="D23" s="12">
        <v>7.9000000000000001E-2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4.5999999999999999E-2</v>
      </c>
      <c r="D24" s="12">
        <v>4.5999999999999999E-2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1.1439999999999999</v>
      </c>
      <c r="D25" s="12">
        <v>1.1439999999999999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4.2999999999999997E-2</v>
      </c>
      <c r="D26" s="12">
        <v>4.2999999999999997E-2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0.18099999999999999</v>
      </c>
      <c r="D27" s="12">
        <v>0.18099999999999999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0.157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2.1079999999999997</v>
      </c>
      <c r="D30" s="25">
        <f>SUM(D16:D29)</f>
        <v>2.6000000000000005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51181102362204722" top="0.74803149606299213" bottom="0.74803149606299213" header="0.31496062992125984" footer="0.31496062992125984"/>
  <pageSetup paperSize="9" scale="90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3.85546875" style="1" customWidth="1"/>
    <col min="2" max="2" width="50.7109375" style="2" customWidth="1"/>
    <col min="3" max="3" width="9.5703125" style="3" customWidth="1"/>
    <col min="4" max="4" width="9" style="3" customWidth="1"/>
    <col min="5" max="5" width="16.7109375" style="2" customWidth="1"/>
    <col min="6" max="6" width="8.1406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1.1406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1.1406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1.1406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1.1406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1.1406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1.1406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1.1406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1.1406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1.1406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1.1406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1.1406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1.1406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1.1406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1.1406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1.1406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1.1406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1.1406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1.1406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1.1406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1.1406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1.1406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1.1406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1.1406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1.1406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1.1406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1.1406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1.1406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1.1406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1.1406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1.1406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1.1406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1.1406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1.1406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1.1406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1.1406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1.1406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1.1406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1.1406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1.1406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1.1406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1.1406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1.1406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1.1406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1.1406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1.1406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1.1406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1.1406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1.1406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1.1406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1.1406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1.1406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1.1406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1.1406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1.1406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1.1406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1.1406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1.1406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1.1406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1.1406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1.1406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1.1406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1.1406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1.1406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33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100</v>
      </c>
    </row>
    <row r="11" spans="1:6" x14ac:dyDescent="0.2">
      <c r="B11" s="8" t="s">
        <v>9</v>
      </c>
      <c r="C11" s="4">
        <v>7972.4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0.21</v>
      </c>
      <c r="D16" s="12">
        <v>0.21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0.58799999999999997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0.33500000000000002</v>
      </c>
      <c r="D20" s="12">
        <v>0.33500000000000002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2.1999999999999999E-2</v>
      </c>
      <c r="D21" s="12">
        <v>2.1999999999999999E-2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2.5000000000000001E-2</v>
      </c>
      <c r="D22" s="12">
        <v>2.5000000000000001E-2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4.3999999999999997E-2</v>
      </c>
      <c r="D23" s="12">
        <v>4.3999999999999997E-2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4.5999999999999999E-2</v>
      </c>
      <c r="D24" s="12">
        <v>4.5999999999999999E-2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0.85499999999999998</v>
      </c>
      <c r="D25" s="12">
        <v>0.85499999999999998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8.8999999999999996E-2</v>
      </c>
      <c r="D26" s="12">
        <v>8.8999999999999996E-2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0.17799999999999999</v>
      </c>
      <c r="D27" s="12">
        <v>0.17799999999999999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0.15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1.8080000000000001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51181102362204722" top="0.74803149606299213" bottom="0.74803149606299213" header="0.31496062992125984" footer="0.31496062992125984"/>
  <pageSetup paperSize="9" scale="90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4.140625" style="1" customWidth="1"/>
    <col min="2" max="2" width="50.7109375" style="2" customWidth="1"/>
    <col min="3" max="4" width="9.28515625" style="3" customWidth="1"/>
    <col min="5" max="5" width="17.140625" style="2" customWidth="1"/>
    <col min="6" max="6" width="9.42578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9.140625" style="2" customWidth="1"/>
    <col min="262" max="262" width="6.1406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9.140625" style="2" customWidth="1"/>
    <col min="518" max="518" width="6.1406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9.140625" style="2" customWidth="1"/>
    <col min="774" max="774" width="6.1406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9.140625" style="2" customWidth="1"/>
    <col min="1030" max="1030" width="6.1406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9.140625" style="2" customWidth="1"/>
    <col min="1286" max="1286" width="6.1406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9.140625" style="2" customWidth="1"/>
    <col min="1542" max="1542" width="6.1406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9.140625" style="2" customWidth="1"/>
    <col min="1798" max="1798" width="6.1406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9.140625" style="2" customWidth="1"/>
    <col min="2054" max="2054" width="6.1406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9.140625" style="2" customWidth="1"/>
    <col min="2310" max="2310" width="6.1406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9.140625" style="2" customWidth="1"/>
    <col min="2566" max="2566" width="6.1406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9.140625" style="2" customWidth="1"/>
    <col min="2822" max="2822" width="6.1406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9.140625" style="2" customWidth="1"/>
    <col min="3078" max="3078" width="6.1406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9.140625" style="2" customWidth="1"/>
    <col min="3334" max="3334" width="6.1406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9.140625" style="2" customWidth="1"/>
    <col min="3590" max="3590" width="6.1406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9.140625" style="2" customWidth="1"/>
    <col min="3846" max="3846" width="6.1406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9.140625" style="2" customWidth="1"/>
    <col min="4102" max="4102" width="6.1406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9.140625" style="2" customWidth="1"/>
    <col min="4358" max="4358" width="6.1406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9.140625" style="2" customWidth="1"/>
    <col min="4614" max="4614" width="6.1406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9.140625" style="2" customWidth="1"/>
    <col min="4870" max="4870" width="6.1406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9.140625" style="2" customWidth="1"/>
    <col min="5126" max="5126" width="6.1406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9.140625" style="2" customWidth="1"/>
    <col min="5382" max="5382" width="6.1406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9.140625" style="2" customWidth="1"/>
    <col min="5638" max="5638" width="6.1406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9.140625" style="2" customWidth="1"/>
    <col min="5894" max="5894" width="6.1406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9.140625" style="2" customWidth="1"/>
    <col min="6150" max="6150" width="6.1406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9.140625" style="2" customWidth="1"/>
    <col min="6406" max="6406" width="6.1406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9.140625" style="2" customWidth="1"/>
    <col min="6662" max="6662" width="6.1406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9.140625" style="2" customWidth="1"/>
    <col min="6918" max="6918" width="6.1406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9.140625" style="2" customWidth="1"/>
    <col min="7174" max="7174" width="6.1406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9.140625" style="2" customWidth="1"/>
    <col min="7430" max="7430" width="6.1406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9.140625" style="2" customWidth="1"/>
    <col min="7686" max="7686" width="6.1406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9.140625" style="2" customWidth="1"/>
    <col min="7942" max="7942" width="6.1406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9.140625" style="2" customWidth="1"/>
    <col min="8198" max="8198" width="6.1406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9.140625" style="2" customWidth="1"/>
    <col min="8454" max="8454" width="6.1406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9.140625" style="2" customWidth="1"/>
    <col min="8710" max="8710" width="6.1406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9.140625" style="2" customWidth="1"/>
    <col min="8966" max="8966" width="6.1406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9.140625" style="2" customWidth="1"/>
    <col min="9222" max="9222" width="6.1406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9.140625" style="2" customWidth="1"/>
    <col min="9478" max="9478" width="6.1406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9.140625" style="2" customWidth="1"/>
    <col min="9734" max="9734" width="6.1406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9.140625" style="2" customWidth="1"/>
    <col min="9990" max="9990" width="6.1406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9.140625" style="2" customWidth="1"/>
    <col min="10246" max="10246" width="6.1406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9.140625" style="2" customWidth="1"/>
    <col min="10502" max="10502" width="6.1406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9.140625" style="2" customWidth="1"/>
    <col min="10758" max="10758" width="6.1406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9.140625" style="2" customWidth="1"/>
    <col min="11014" max="11014" width="6.1406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9.140625" style="2" customWidth="1"/>
    <col min="11270" max="11270" width="6.1406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9.140625" style="2" customWidth="1"/>
    <col min="11526" max="11526" width="6.1406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9.140625" style="2" customWidth="1"/>
    <col min="11782" max="11782" width="6.1406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9.140625" style="2" customWidth="1"/>
    <col min="12038" max="12038" width="6.1406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9.140625" style="2" customWidth="1"/>
    <col min="12294" max="12294" width="6.1406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9.140625" style="2" customWidth="1"/>
    <col min="12550" max="12550" width="6.1406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9.140625" style="2" customWidth="1"/>
    <col min="12806" max="12806" width="6.1406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9.140625" style="2" customWidth="1"/>
    <col min="13062" max="13062" width="6.1406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9.140625" style="2" customWidth="1"/>
    <col min="13318" max="13318" width="6.1406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9.140625" style="2" customWidth="1"/>
    <col min="13574" max="13574" width="6.1406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9.140625" style="2" customWidth="1"/>
    <col min="13830" max="13830" width="6.1406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9.140625" style="2" customWidth="1"/>
    <col min="14086" max="14086" width="6.1406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9.140625" style="2" customWidth="1"/>
    <col min="14342" max="14342" width="6.1406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9.140625" style="2" customWidth="1"/>
    <col min="14598" max="14598" width="6.1406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9.140625" style="2" customWidth="1"/>
    <col min="14854" max="14854" width="6.1406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9.140625" style="2" customWidth="1"/>
    <col min="15110" max="15110" width="6.1406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9.140625" style="2" customWidth="1"/>
    <col min="15366" max="15366" width="6.1406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9.140625" style="2" customWidth="1"/>
    <col min="15622" max="15622" width="6.1406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9.140625" style="2" customWidth="1"/>
    <col min="15878" max="15878" width="6.1406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9.140625" style="2" customWidth="1"/>
    <col min="16134" max="16134" width="6.1406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34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101</v>
      </c>
    </row>
    <row r="11" spans="1:6" x14ac:dyDescent="0.2">
      <c r="B11" s="8" t="s">
        <v>9</v>
      </c>
      <c r="C11" s="4">
        <v>9991.2800000000007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0.21099999999999999</v>
      </c>
      <c r="D16" s="12">
        <v>0.21099999999999999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2E-3</v>
      </c>
      <c r="D17" s="12">
        <v>2E-3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0.58599999999999997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0.33200000000000002</v>
      </c>
      <c r="D20" s="12">
        <v>0.33200000000000002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1.0999999999999999E-2</v>
      </c>
      <c r="D21" s="12">
        <v>1.0999999999999999E-2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1.2999999999999999E-2</v>
      </c>
      <c r="D22" s="12">
        <v>1.2999999999999999E-2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4.3999999999999997E-2</v>
      </c>
      <c r="D23" s="12">
        <v>4.3999999999999997E-2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4.1000000000000002E-2</v>
      </c>
      <c r="D24" s="12">
        <v>4.1000000000000002E-2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0.89600000000000002</v>
      </c>
      <c r="D25" s="12">
        <v>0.89600000000000002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5.8999999999999997E-2</v>
      </c>
      <c r="D26" s="12">
        <v>5.8999999999999997E-2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0.191</v>
      </c>
      <c r="D27" s="12">
        <v>0.191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0.16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1.8000000000000003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4.28515625" style="1" customWidth="1"/>
    <col min="2" max="2" width="50.7109375" style="2" customWidth="1"/>
    <col min="3" max="3" width="10.42578125" style="3" customWidth="1"/>
    <col min="4" max="4" width="8.28515625" style="3" customWidth="1"/>
    <col min="5" max="5" width="16.85546875" style="2" bestFit="1" customWidth="1"/>
    <col min="6" max="6" width="8.140625" style="2" bestFit="1" customWidth="1"/>
    <col min="7" max="7" width="3" style="2" bestFit="1" customWidth="1"/>
    <col min="8" max="8" width="5" style="2" bestFit="1" customWidth="1"/>
    <col min="9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0.42578125" style="2" customWidth="1"/>
    <col min="261" max="261" width="16.85546875" style="2" bestFit="1" customWidth="1"/>
    <col min="262" max="262" width="8.140625" style="2" bestFit="1" customWidth="1"/>
    <col min="263" max="263" width="3" style="2" bestFit="1" customWidth="1"/>
    <col min="264" max="264" width="5" style="2" bestFit="1" customWidth="1"/>
    <col min="265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0.42578125" style="2" customWidth="1"/>
    <col min="517" max="517" width="16.85546875" style="2" bestFit="1" customWidth="1"/>
    <col min="518" max="518" width="8.140625" style="2" bestFit="1" customWidth="1"/>
    <col min="519" max="519" width="3" style="2" bestFit="1" customWidth="1"/>
    <col min="520" max="520" width="5" style="2" bestFit="1" customWidth="1"/>
    <col min="521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0.42578125" style="2" customWidth="1"/>
    <col min="773" max="773" width="16.85546875" style="2" bestFit="1" customWidth="1"/>
    <col min="774" max="774" width="8.140625" style="2" bestFit="1" customWidth="1"/>
    <col min="775" max="775" width="3" style="2" bestFit="1" customWidth="1"/>
    <col min="776" max="776" width="5" style="2" bestFit="1" customWidth="1"/>
    <col min="777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0.42578125" style="2" customWidth="1"/>
    <col min="1029" max="1029" width="16.85546875" style="2" bestFit="1" customWidth="1"/>
    <col min="1030" max="1030" width="8.140625" style="2" bestFit="1" customWidth="1"/>
    <col min="1031" max="1031" width="3" style="2" bestFit="1" customWidth="1"/>
    <col min="1032" max="1032" width="5" style="2" bestFit="1" customWidth="1"/>
    <col min="1033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0.42578125" style="2" customWidth="1"/>
    <col min="1285" max="1285" width="16.85546875" style="2" bestFit="1" customWidth="1"/>
    <col min="1286" max="1286" width="8.140625" style="2" bestFit="1" customWidth="1"/>
    <col min="1287" max="1287" width="3" style="2" bestFit="1" customWidth="1"/>
    <col min="1288" max="1288" width="5" style="2" bestFit="1" customWidth="1"/>
    <col min="1289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0.42578125" style="2" customWidth="1"/>
    <col min="1541" max="1541" width="16.85546875" style="2" bestFit="1" customWidth="1"/>
    <col min="1542" max="1542" width="8.140625" style="2" bestFit="1" customWidth="1"/>
    <col min="1543" max="1543" width="3" style="2" bestFit="1" customWidth="1"/>
    <col min="1544" max="1544" width="5" style="2" bestFit="1" customWidth="1"/>
    <col min="1545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0.42578125" style="2" customWidth="1"/>
    <col min="1797" max="1797" width="16.85546875" style="2" bestFit="1" customWidth="1"/>
    <col min="1798" max="1798" width="8.140625" style="2" bestFit="1" customWidth="1"/>
    <col min="1799" max="1799" width="3" style="2" bestFit="1" customWidth="1"/>
    <col min="1800" max="1800" width="5" style="2" bestFit="1" customWidth="1"/>
    <col min="1801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0.42578125" style="2" customWidth="1"/>
    <col min="2053" max="2053" width="16.85546875" style="2" bestFit="1" customWidth="1"/>
    <col min="2054" max="2054" width="8.140625" style="2" bestFit="1" customWidth="1"/>
    <col min="2055" max="2055" width="3" style="2" bestFit="1" customWidth="1"/>
    <col min="2056" max="2056" width="5" style="2" bestFit="1" customWidth="1"/>
    <col min="2057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0.42578125" style="2" customWidth="1"/>
    <col min="2309" max="2309" width="16.85546875" style="2" bestFit="1" customWidth="1"/>
    <col min="2310" max="2310" width="8.140625" style="2" bestFit="1" customWidth="1"/>
    <col min="2311" max="2311" width="3" style="2" bestFit="1" customWidth="1"/>
    <col min="2312" max="2312" width="5" style="2" bestFit="1" customWidth="1"/>
    <col min="2313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0.42578125" style="2" customWidth="1"/>
    <col min="2565" max="2565" width="16.85546875" style="2" bestFit="1" customWidth="1"/>
    <col min="2566" max="2566" width="8.140625" style="2" bestFit="1" customWidth="1"/>
    <col min="2567" max="2567" width="3" style="2" bestFit="1" customWidth="1"/>
    <col min="2568" max="2568" width="5" style="2" bestFit="1" customWidth="1"/>
    <col min="2569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0.42578125" style="2" customWidth="1"/>
    <col min="2821" max="2821" width="16.85546875" style="2" bestFit="1" customWidth="1"/>
    <col min="2822" max="2822" width="8.140625" style="2" bestFit="1" customWidth="1"/>
    <col min="2823" max="2823" width="3" style="2" bestFit="1" customWidth="1"/>
    <col min="2824" max="2824" width="5" style="2" bestFit="1" customWidth="1"/>
    <col min="2825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0.42578125" style="2" customWidth="1"/>
    <col min="3077" max="3077" width="16.85546875" style="2" bestFit="1" customWidth="1"/>
    <col min="3078" max="3078" width="8.140625" style="2" bestFit="1" customWidth="1"/>
    <col min="3079" max="3079" width="3" style="2" bestFit="1" customWidth="1"/>
    <col min="3080" max="3080" width="5" style="2" bestFit="1" customWidth="1"/>
    <col min="3081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0.42578125" style="2" customWidth="1"/>
    <col min="3333" max="3333" width="16.85546875" style="2" bestFit="1" customWidth="1"/>
    <col min="3334" max="3334" width="8.140625" style="2" bestFit="1" customWidth="1"/>
    <col min="3335" max="3335" width="3" style="2" bestFit="1" customWidth="1"/>
    <col min="3336" max="3336" width="5" style="2" bestFit="1" customWidth="1"/>
    <col min="3337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0.42578125" style="2" customWidth="1"/>
    <col min="3589" max="3589" width="16.85546875" style="2" bestFit="1" customWidth="1"/>
    <col min="3590" max="3590" width="8.140625" style="2" bestFit="1" customWidth="1"/>
    <col min="3591" max="3591" width="3" style="2" bestFit="1" customWidth="1"/>
    <col min="3592" max="3592" width="5" style="2" bestFit="1" customWidth="1"/>
    <col min="3593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0.42578125" style="2" customWidth="1"/>
    <col min="3845" max="3845" width="16.85546875" style="2" bestFit="1" customWidth="1"/>
    <col min="3846" max="3846" width="8.140625" style="2" bestFit="1" customWidth="1"/>
    <col min="3847" max="3847" width="3" style="2" bestFit="1" customWidth="1"/>
    <col min="3848" max="3848" width="5" style="2" bestFit="1" customWidth="1"/>
    <col min="3849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0.42578125" style="2" customWidth="1"/>
    <col min="4101" max="4101" width="16.85546875" style="2" bestFit="1" customWidth="1"/>
    <col min="4102" max="4102" width="8.140625" style="2" bestFit="1" customWidth="1"/>
    <col min="4103" max="4103" width="3" style="2" bestFit="1" customWidth="1"/>
    <col min="4104" max="4104" width="5" style="2" bestFit="1" customWidth="1"/>
    <col min="4105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0.42578125" style="2" customWidth="1"/>
    <col min="4357" max="4357" width="16.85546875" style="2" bestFit="1" customWidth="1"/>
    <col min="4358" max="4358" width="8.140625" style="2" bestFit="1" customWidth="1"/>
    <col min="4359" max="4359" width="3" style="2" bestFit="1" customWidth="1"/>
    <col min="4360" max="4360" width="5" style="2" bestFit="1" customWidth="1"/>
    <col min="4361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0.42578125" style="2" customWidth="1"/>
    <col min="4613" max="4613" width="16.85546875" style="2" bestFit="1" customWidth="1"/>
    <col min="4614" max="4614" width="8.140625" style="2" bestFit="1" customWidth="1"/>
    <col min="4615" max="4615" width="3" style="2" bestFit="1" customWidth="1"/>
    <col min="4616" max="4616" width="5" style="2" bestFit="1" customWidth="1"/>
    <col min="4617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0.42578125" style="2" customWidth="1"/>
    <col min="4869" max="4869" width="16.85546875" style="2" bestFit="1" customWidth="1"/>
    <col min="4870" max="4870" width="8.140625" style="2" bestFit="1" customWidth="1"/>
    <col min="4871" max="4871" width="3" style="2" bestFit="1" customWidth="1"/>
    <col min="4872" max="4872" width="5" style="2" bestFit="1" customWidth="1"/>
    <col min="4873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0.42578125" style="2" customWidth="1"/>
    <col min="5125" max="5125" width="16.85546875" style="2" bestFit="1" customWidth="1"/>
    <col min="5126" max="5126" width="8.140625" style="2" bestFit="1" customWidth="1"/>
    <col min="5127" max="5127" width="3" style="2" bestFit="1" customWidth="1"/>
    <col min="5128" max="5128" width="5" style="2" bestFit="1" customWidth="1"/>
    <col min="5129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0.42578125" style="2" customWidth="1"/>
    <col min="5381" max="5381" width="16.85546875" style="2" bestFit="1" customWidth="1"/>
    <col min="5382" max="5382" width="8.140625" style="2" bestFit="1" customWidth="1"/>
    <col min="5383" max="5383" width="3" style="2" bestFit="1" customWidth="1"/>
    <col min="5384" max="5384" width="5" style="2" bestFit="1" customWidth="1"/>
    <col min="5385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0.42578125" style="2" customWidth="1"/>
    <col min="5637" max="5637" width="16.85546875" style="2" bestFit="1" customWidth="1"/>
    <col min="5638" max="5638" width="8.140625" style="2" bestFit="1" customWidth="1"/>
    <col min="5639" max="5639" width="3" style="2" bestFit="1" customWidth="1"/>
    <col min="5640" max="5640" width="5" style="2" bestFit="1" customWidth="1"/>
    <col min="5641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0.42578125" style="2" customWidth="1"/>
    <col min="5893" max="5893" width="16.85546875" style="2" bestFit="1" customWidth="1"/>
    <col min="5894" max="5894" width="8.140625" style="2" bestFit="1" customWidth="1"/>
    <col min="5895" max="5895" width="3" style="2" bestFit="1" customWidth="1"/>
    <col min="5896" max="5896" width="5" style="2" bestFit="1" customWidth="1"/>
    <col min="5897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0.42578125" style="2" customWidth="1"/>
    <col min="6149" max="6149" width="16.85546875" style="2" bestFit="1" customWidth="1"/>
    <col min="6150" max="6150" width="8.140625" style="2" bestFit="1" customWidth="1"/>
    <col min="6151" max="6151" width="3" style="2" bestFit="1" customWidth="1"/>
    <col min="6152" max="6152" width="5" style="2" bestFit="1" customWidth="1"/>
    <col min="6153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0.42578125" style="2" customWidth="1"/>
    <col min="6405" max="6405" width="16.85546875" style="2" bestFit="1" customWidth="1"/>
    <col min="6406" max="6406" width="8.140625" style="2" bestFit="1" customWidth="1"/>
    <col min="6407" max="6407" width="3" style="2" bestFit="1" customWidth="1"/>
    <col min="6408" max="6408" width="5" style="2" bestFit="1" customWidth="1"/>
    <col min="6409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0.42578125" style="2" customWidth="1"/>
    <col min="6661" max="6661" width="16.85546875" style="2" bestFit="1" customWidth="1"/>
    <col min="6662" max="6662" width="8.140625" style="2" bestFit="1" customWidth="1"/>
    <col min="6663" max="6663" width="3" style="2" bestFit="1" customWidth="1"/>
    <col min="6664" max="6664" width="5" style="2" bestFit="1" customWidth="1"/>
    <col min="6665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0.42578125" style="2" customWidth="1"/>
    <col min="6917" max="6917" width="16.85546875" style="2" bestFit="1" customWidth="1"/>
    <col min="6918" max="6918" width="8.140625" style="2" bestFit="1" customWidth="1"/>
    <col min="6919" max="6919" width="3" style="2" bestFit="1" customWidth="1"/>
    <col min="6920" max="6920" width="5" style="2" bestFit="1" customWidth="1"/>
    <col min="6921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0.42578125" style="2" customWidth="1"/>
    <col min="7173" max="7173" width="16.85546875" style="2" bestFit="1" customWidth="1"/>
    <col min="7174" max="7174" width="8.140625" style="2" bestFit="1" customWidth="1"/>
    <col min="7175" max="7175" width="3" style="2" bestFit="1" customWidth="1"/>
    <col min="7176" max="7176" width="5" style="2" bestFit="1" customWidth="1"/>
    <col min="7177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0.42578125" style="2" customWidth="1"/>
    <col min="7429" max="7429" width="16.85546875" style="2" bestFit="1" customWidth="1"/>
    <col min="7430" max="7430" width="8.140625" style="2" bestFit="1" customWidth="1"/>
    <col min="7431" max="7431" width="3" style="2" bestFit="1" customWidth="1"/>
    <col min="7432" max="7432" width="5" style="2" bestFit="1" customWidth="1"/>
    <col min="7433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0.42578125" style="2" customWidth="1"/>
    <col min="7685" max="7685" width="16.85546875" style="2" bestFit="1" customWidth="1"/>
    <col min="7686" max="7686" width="8.140625" style="2" bestFit="1" customWidth="1"/>
    <col min="7687" max="7687" width="3" style="2" bestFit="1" customWidth="1"/>
    <col min="7688" max="7688" width="5" style="2" bestFit="1" customWidth="1"/>
    <col min="7689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0.42578125" style="2" customWidth="1"/>
    <col min="7941" max="7941" width="16.85546875" style="2" bestFit="1" customWidth="1"/>
    <col min="7942" max="7942" width="8.140625" style="2" bestFit="1" customWidth="1"/>
    <col min="7943" max="7943" width="3" style="2" bestFit="1" customWidth="1"/>
    <col min="7944" max="7944" width="5" style="2" bestFit="1" customWidth="1"/>
    <col min="7945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0.42578125" style="2" customWidth="1"/>
    <col min="8197" max="8197" width="16.85546875" style="2" bestFit="1" customWidth="1"/>
    <col min="8198" max="8198" width="8.140625" style="2" bestFit="1" customWidth="1"/>
    <col min="8199" max="8199" width="3" style="2" bestFit="1" customWidth="1"/>
    <col min="8200" max="8200" width="5" style="2" bestFit="1" customWidth="1"/>
    <col min="8201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0.42578125" style="2" customWidth="1"/>
    <col min="8453" max="8453" width="16.85546875" style="2" bestFit="1" customWidth="1"/>
    <col min="8454" max="8454" width="8.140625" style="2" bestFit="1" customWidth="1"/>
    <col min="8455" max="8455" width="3" style="2" bestFit="1" customWidth="1"/>
    <col min="8456" max="8456" width="5" style="2" bestFit="1" customWidth="1"/>
    <col min="8457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0.42578125" style="2" customWidth="1"/>
    <col min="8709" max="8709" width="16.85546875" style="2" bestFit="1" customWidth="1"/>
    <col min="8710" max="8710" width="8.140625" style="2" bestFit="1" customWidth="1"/>
    <col min="8711" max="8711" width="3" style="2" bestFit="1" customWidth="1"/>
    <col min="8712" max="8712" width="5" style="2" bestFit="1" customWidth="1"/>
    <col min="8713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0.42578125" style="2" customWidth="1"/>
    <col min="8965" max="8965" width="16.85546875" style="2" bestFit="1" customWidth="1"/>
    <col min="8966" max="8966" width="8.140625" style="2" bestFit="1" customWidth="1"/>
    <col min="8967" max="8967" width="3" style="2" bestFit="1" customWidth="1"/>
    <col min="8968" max="8968" width="5" style="2" bestFit="1" customWidth="1"/>
    <col min="8969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0.42578125" style="2" customWidth="1"/>
    <col min="9221" max="9221" width="16.85546875" style="2" bestFit="1" customWidth="1"/>
    <col min="9222" max="9222" width="8.140625" style="2" bestFit="1" customWidth="1"/>
    <col min="9223" max="9223" width="3" style="2" bestFit="1" customWidth="1"/>
    <col min="9224" max="9224" width="5" style="2" bestFit="1" customWidth="1"/>
    <col min="9225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0.42578125" style="2" customWidth="1"/>
    <col min="9477" max="9477" width="16.85546875" style="2" bestFit="1" customWidth="1"/>
    <col min="9478" max="9478" width="8.140625" style="2" bestFit="1" customWidth="1"/>
    <col min="9479" max="9479" width="3" style="2" bestFit="1" customWidth="1"/>
    <col min="9480" max="9480" width="5" style="2" bestFit="1" customWidth="1"/>
    <col min="9481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0.42578125" style="2" customWidth="1"/>
    <col min="9733" max="9733" width="16.85546875" style="2" bestFit="1" customWidth="1"/>
    <col min="9734" max="9734" width="8.140625" style="2" bestFit="1" customWidth="1"/>
    <col min="9735" max="9735" width="3" style="2" bestFit="1" customWidth="1"/>
    <col min="9736" max="9736" width="5" style="2" bestFit="1" customWidth="1"/>
    <col min="9737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0.42578125" style="2" customWidth="1"/>
    <col min="9989" max="9989" width="16.85546875" style="2" bestFit="1" customWidth="1"/>
    <col min="9990" max="9990" width="8.140625" style="2" bestFit="1" customWidth="1"/>
    <col min="9991" max="9991" width="3" style="2" bestFit="1" customWidth="1"/>
    <col min="9992" max="9992" width="5" style="2" bestFit="1" customWidth="1"/>
    <col min="9993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0.42578125" style="2" customWidth="1"/>
    <col min="10245" max="10245" width="16.85546875" style="2" bestFit="1" customWidth="1"/>
    <col min="10246" max="10246" width="8.140625" style="2" bestFit="1" customWidth="1"/>
    <col min="10247" max="10247" width="3" style="2" bestFit="1" customWidth="1"/>
    <col min="10248" max="10248" width="5" style="2" bestFit="1" customWidth="1"/>
    <col min="10249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0.42578125" style="2" customWidth="1"/>
    <col min="10501" max="10501" width="16.85546875" style="2" bestFit="1" customWidth="1"/>
    <col min="10502" max="10502" width="8.140625" style="2" bestFit="1" customWidth="1"/>
    <col min="10503" max="10503" width="3" style="2" bestFit="1" customWidth="1"/>
    <col min="10504" max="10504" width="5" style="2" bestFit="1" customWidth="1"/>
    <col min="10505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0.42578125" style="2" customWidth="1"/>
    <col min="10757" max="10757" width="16.85546875" style="2" bestFit="1" customWidth="1"/>
    <col min="10758" max="10758" width="8.140625" style="2" bestFit="1" customWidth="1"/>
    <col min="10759" max="10759" width="3" style="2" bestFit="1" customWidth="1"/>
    <col min="10760" max="10760" width="5" style="2" bestFit="1" customWidth="1"/>
    <col min="10761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0.42578125" style="2" customWidth="1"/>
    <col min="11013" max="11013" width="16.85546875" style="2" bestFit="1" customWidth="1"/>
    <col min="11014" max="11014" width="8.140625" style="2" bestFit="1" customWidth="1"/>
    <col min="11015" max="11015" width="3" style="2" bestFit="1" customWidth="1"/>
    <col min="11016" max="11016" width="5" style="2" bestFit="1" customWidth="1"/>
    <col min="11017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0.42578125" style="2" customWidth="1"/>
    <col min="11269" max="11269" width="16.85546875" style="2" bestFit="1" customWidth="1"/>
    <col min="11270" max="11270" width="8.140625" style="2" bestFit="1" customWidth="1"/>
    <col min="11271" max="11271" width="3" style="2" bestFit="1" customWidth="1"/>
    <col min="11272" max="11272" width="5" style="2" bestFit="1" customWidth="1"/>
    <col min="11273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0.42578125" style="2" customWidth="1"/>
    <col min="11525" max="11525" width="16.85546875" style="2" bestFit="1" customWidth="1"/>
    <col min="11526" max="11526" width="8.140625" style="2" bestFit="1" customWidth="1"/>
    <col min="11527" max="11527" width="3" style="2" bestFit="1" customWidth="1"/>
    <col min="11528" max="11528" width="5" style="2" bestFit="1" customWidth="1"/>
    <col min="11529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0.42578125" style="2" customWidth="1"/>
    <col min="11781" max="11781" width="16.85546875" style="2" bestFit="1" customWidth="1"/>
    <col min="11782" max="11782" width="8.140625" style="2" bestFit="1" customWidth="1"/>
    <col min="11783" max="11783" width="3" style="2" bestFit="1" customWidth="1"/>
    <col min="11784" max="11784" width="5" style="2" bestFit="1" customWidth="1"/>
    <col min="11785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0.42578125" style="2" customWidth="1"/>
    <col min="12037" max="12037" width="16.85546875" style="2" bestFit="1" customWidth="1"/>
    <col min="12038" max="12038" width="8.140625" style="2" bestFit="1" customWidth="1"/>
    <col min="12039" max="12039" width="3" style="2" bestFit="1" customWidth="1"/>
    <col min="12040" max="12040" width="5" style="2" bestFit="1" customWidth="1"/>
    <col min="12041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0.42578125" style="2" customWidth="1"/>
    <col min="12293" max="12293" width="16.85546875" style="2" bestFit="1" customWidth="1"/>
    <col min="12294" max="12294" width="8.140625" style="2" bestFit="1" customWidth="1"/>
    <col min="12295" max="12295" width="3" style="2" bestFit="1" customWidth="1"/>
    <col min="12296" max="12296" width="5" style="2" bestFit="1" customWidth="1"/>
    <col min="12297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0.42578125" style="2" customWidth="1"/>
    <col min="12549" max="12549" width="16.85546875" style="2" bestFit="1" customWidth="1"/>
    <col min="12550" max="12550" width="8.140625" style="2" bestFit="1" customWidth="1"/>
    <col min="12551" max="12551" width="3" style="2" bestFit="1" customWidth="1"/>
    <col min="12552" max="12552" width="5" style="2" bestFit="1" customWidth="1"/>
    <col min="12553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0.42578125" style="2" customWidth="1"/>
    <col min="12805" max="12805" width="16.85546875" style="2" bestFit="1" customWidth="1"/>
    <col min="12806" max="12806" width="8.140625" style="2" bestFit="1" customWidth="1"/>
    <col min="12807" max="12807" width="3" style="2" bestFit="1" customWidth="1"/>
    <col min="12808" max="12808" width="5" style="2" bestFit="1" customWidth="1"/>
    <col min="12809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0.42578125" style="2" customWidth="1"/>
    <col min="13061" max="13061" width="16.85546875" style="2" bestFit="1" customWidth="1"/>
    <col min="13062" max="13062" width="8.140625" style="2" bestFit="1" customWidth="1"/>
    <col min="13063" max="13063" width="3" style="2" bestFit="1" customWidth="1"/>
    <col min="13064" max="13064" width="5" style="2" bestFit="1" customWidth="1"/>
    <col min="13065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0.42578125" style="2" customWidth="1"/>
    <col min="13317" max="13317" width="16.85546875" style="2" bestFit="1" customWidth="1"/>
    <col min="13318" max="13318" width="8.140625" style="2" bestFit="1" customWidth="1"/>
    <col min="13319" max="13319" width="3" style="2" bestFit="1" customWidth="1"/>
    <col min="13320" max="13320" width="5" style="2" bestFit="1" customWidth="1"/>
    <col min="13321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0.42578125" style="2" customWidth="1"/>
    <col min="13573" max="13573" width="16.85546875" style="2" bestFit="1" customWidth="1"/>
    <col min="13574" max="13574" width="8.140625" style="2" bestFit="1" customWidth="1"/>
    <col min="13575" max="13575" width="3" style="2" bestFit="1" customWidth="1"/>
    <col min="13576" max="13576" width="5" style="2" bestFit="1" customWidth="1"/>
    <col min="13577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0.42578125" style="2" customWidth="1"/>
    <col min="13829" max="13829" width="16.85546875" style="2" bestFit="1" customWidth="1"/>
    <col min="13830" max="13830" width="8.140625" style="2" bestFit="1" customWidth="1"/>
    <col min="13831" max="13831" width="3" style="2" bestFit="1" customWidth="1"/>
    <col min="13832" max="13832" width="5" style="2" bestFit="1" customWidth="1"/>
    <col min="13833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0.42578125" style="2" customWidth="1"/>
    <col min="14085" max="14085" width="16.85546875" style="2" bestFit="1" customWidth="1"/>
    <col min="14086" max="14086" width="8.140625" style="2" bestFit="1" customWidth="1"/>
    <col min="14087" max="14087" width="3" style="2" bestFit="1" customWidth="1"/>
    <col min="14088" max="14088" width="5" style="2" bestFit="1" customWidth="1"/>
    <col min="14089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0.42578125" style="2" customWidth="1"/>
    <col min="14341" max="14341" width="16.85546875" style="2" bestFit="1" customWidth="1"/>
    <col min="14342" max="14342" width="8.140625" style="2" bestFit="1" customWidth="1"/>
    <col min="14343" max="14343" width="3" style="2" bestFit="1" customWidth="1"/>
    <col min="14344" max="14344" width="5" style="2" bestFit="1" customWidth="1"/>
    <col min="14345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0.42578125" style="2" customWidth="1"/>
    <col min="14597" max="14597" width="16.85546875" style="2" bestFit="1" customWidth="1"/>
    <col min="14598" max="14598" width="8.140625" style="2" bestFit="1" customWidth="1"/>
    <col min="14599" max="14599" width="3" style="2" bestFit="1" customWidth="1"/>
    <col min="14600" max="14600" width="5" style="2" bestFit="1" customWidth="1"/>
    <col min="14601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0.42578125" style="2" customWidth="1"/>
    <col min="14853" max="14853" width="16.85546875" style="2" bestFit="1" customWidth="1"/>
    <col min="14854" max="14854" width="8.140625" style="2" bestFit="1" customWidth="1"/>
    <col min="14855" max="14855" width="3" style="2" bestFit="1" customWidth="1"/>
    <col min="14856" max="14856" width="5" style="2" bestFit="1" customWidth="1"/>
    <col min="14857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0.42578125" style="2" customWidth="1"/>
    <col min="15109" max="15109" width="16.85546875" style="2" bestFit="1" customWidth="1"/>
    <col min="15110" max="15110" width="8.140625" style="2" bestFit="1" customWidth="1"/>
    <col min="15111" max="15111" width="3" style="2" bestFit="1" customWidth="1"/>
    <col min="15112" max="15112" width="5" style="2" bestFit="1" customWidth="1"/>
    <col min="15113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0.42578125" style="2" customWidth="1"/>
    <col min="15365" max="15365" width="16.85546875" style="2" bestFit="1" customWidth="1"/>
    <col min="15366" max="15366" width="8.140625" style="2" bestFit="1" customWidth="1"/>
    <col min="15367" max="15367" width="3" style="2" bestFit="1" customWidth="1"/>
    <col min="15368" max="15368" width="5" style="2" bestFit="1" customWidth="1"/>
    <col min="15369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0.42578125" style="2" customWidth="1"/>
    <col min="15621" max="15621" width="16.85546875" style="2" bestFit="1" customWidth="1"/>
    <col min="15622" max="15622" width="8.140625" style="2" bestFit="1" customWidth="1"/>
    <col min="15623" max="15623" width="3" style="2" bestFit="1" customWidth="1"/>
    <col min="15624" max="15624" width="5" style="2" bestFit="1" customWidth="1"/>
    <col min="15625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0.42578125" style="2" customWidth="1"/>
    <col min="15877" max="15877" width="16.85546875" style="2" bestFit="1" customWidth="1"/>
    <col min="15878" max="15878" width="8.140625" style="2" bestFit="1" customWidth="1"/>
    <col min="15879" max="15879" width="3" style="2" bestFit="1" customWidth="1"/>
    <col min="15880" max="15880" width="5" style="2" bestFit="1" customWidth="1"/>
    <col min="15881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0.42578125" style="2" customWidth="1"/>
    <col min="16133" max="16133" width="16.85546875" style="2" bestFit="1" customWidth="1"/>
    <col min="16134" max="16134" width="8.140625" style="2" bestFit="1" customWidth="1"/>
    <col min="16135" max="16135" width="3" style="2" bestFit="1" customWidth="1"/>
    <col min="16136" max="16136" width="5" style="2" bestFit="1" customWidth="1"/>
    <col min="16137" max="16384" width="9.140625" style="2"/>
  </cols>
  <sheetData>
    <row r="1" spans="1:6" x14ac:dyDescent="0.2">
      <c r="C1" s="2" t="s">
        <v>0</v>
      </c>
      <c r="D1" s="68">
        <v>35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102</v>
      </c>
      <c r="D9" s="7"/>
      <c r="E9" s="4"/>
    </row>
    <row r="10" spans="1:6" x14ac:dyDescent="0.2">
      <c r="B10" s="6" t="s">
        <v>8</v>
      </c>
      <c r="C10" s="4" t="s">
        <v>95</v>
      </c>
      <c r="D10" s="4">
        <v>31</v>
      </c>
      <c r="E10" s="4"/>
    </row>
    <row r="11" spans="1:6" x14ac:dyDescent="0.2">
      <c r="B11" s="8" t="s">
        <v>9</v>
      </c>
      <c r="C11" s="4">
        <v>10185.6</v>
      </c>
      <c r="D11" s="4"/>
      <c r="E11" s="4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0.13500000000000001</v>
      </c>
      <c r="D16" s="12">
        <v>0.13500000000000001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3.0000000000000001E-3</v>
      </c>
      <c r="D17" s="12">
        <v>3.0000000000000001E-3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0.58199999999999996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0.32900000000000001</v>
      </c>
      <c r="D20" s="12">
        <v>0.32900000000000001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1.6E-2</v>
      </c>
      <c r="D21" s="12">
        <v>1.6E-2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1.7999999999999999E-2</v>
      </c>
      <c r="D22" s="12">
        <v>1.7999999999999999E-2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5.2999999999999999E-2</v>
      </c>
      <c r="D23" s="12">
        <v>5.2999999999999999E-2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0.13300000000000001</v>
      </c>
      <c r="D24" s="12">
        <v>0.13300000000000001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0.20200000000000001</v>
      </c>
      <c r="D25" s="12">
        <v>0.20200000000000001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4.3999999999999997E-2</v>
      </c>
      <c r="D26" s="12">
        <v>4.3999999999999997E-2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0.73499999999999999</v>
      </c>
      <c r="D27" s="12">
        <v>0.73499999999999999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0.29599999999999999</v>
      </c>
      <c r="E28" s="13" t="s">
        <v>35</v>
      </c>
      <c r="F28" s="14" t="s">
        <v>17</v>
      </c>
    </row>
    <row r="29" spans="1:6" x14ac:dyDescent="0.2">
      <c r="A29" s="10"/>
      <c r="B29" s="11" t="s">
        <v>47</v>
      </c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1.6680000000000001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51181102362204722" top="0.74803149606299213" bottom="0.74803149606299213" header="0.31496062992125984" footer="0.31496062992125984"/>
  <pageSetup paperSize="9" scale="90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0.42578125" style="3" bestFit="1" customWidth="1"/>
    <col min="4" max="4" width="9.28515625" style="3" customWidth="1"/>
    <col min="5" max="5" width="16.28515625" style="2" customWidth="1"/>
    <col min="6" max="6" width="8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36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103</v>
      </c>
    </row>
    <row r="11" spans="1:6" x14ac:dyDescent="0.2">
      <c r="B11" s="8" t="s">
        <v>9</v>
      </c>
      <c r="C11" s="4">
        <v>4004.2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0.193</v>
      </c>
      <c r="D16" s="12">
        <v>0.193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0.58499999999999996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0.34499999999999997</v>
      </c>
      <c r="D20" s="12">
        <v>0.34499999999999997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2.5000000000000001E-2</v>
      </c>
      <c r="D21" s="12">
        <v>2.5000000000000001E-2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2.9000000000000001E-2</v>
      </c>
      <c r="D22" s="12">
        <v>2.9000000000000001E-2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4.2999999999999997E-2</v>
      </c>
      <c r="D23" s="12">
        <v>4.2999999999999997E-2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6.8000000000000005E-2</v>
      </c>
      <c r="D24" s="12">
        <v>6.8000000000000005E-2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0.83199999999999996</v>
      </c>
      <c r="D25" s="12">
        <v>0.83199999999999996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5.1999999999999998E-2</v>
      </c>
      <c r="D26" s="12">
        <v>5.1999999999999998E-2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0.219</v>
      </c>
      <c r="D27" s="12">
        <v>0.219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0.151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1.8100000000000003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C25" sqref="C25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0.42578125" style="3" bestFit="1" customWidth="1"/>
    <col min="4" max="4" width="8.7109375" style="3" customWidth="1"/>
    <col min="5" max="5" width="16.5703125" style="2" customWidth="1"/>
    <col min="6" max="6" width="8.71093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9.85546875" style="2" customWidth="1"/>
    <col min="262" max="262" width="7.425781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9.85546875" style="2" customWidth="1"/>
    <col min="518" max="518" width="7.425781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9.85546875" style="2" customWidth="1"/>
    <col min="774" max="774" width="7.425781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9.85546875" style="2" customWidth="1"/>
    <col min="1030" max="1030" width="7.425781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9.85546875" style="2" customWidth="1"/>
    <col min="1286" max="1286" width="7.425781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9.85546875" style="2" customWidth="1"/>
    <col min="1542" max="1542" width="7.425781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9.85546875" style="2" customWidth="1"/>
    <col min="1798" max="1798" width="7.425781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9.85546875" style="2" customWidth="1"/>
    <col min="2054" max="2054" width="7.425781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9.85546875" style="2" customWidth="1"/>
    <col min="2310" max="2310" width="7.425781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9.85546875" style="2" customWidth="1"/>
    <col min="2566" max="2566" width="7.425781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9.85546875" style="2" customWidth="1"/>
    <col min="2822" max="2822" width="7.425781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9.85546875" style="2" customWidth="1"/>
    <col min="3078" max="3078" width="7.425781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9.85546875" style="2" customWidth="1"/>
    <col min="3334" max="3334" width="7.425781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9.85546875" style="2" customWidth="1"/>
    <col min="3590" max="3590" width="7.425781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9.85546875" style="2" customWidth="1"/>
    <col min="3846" max="3846" width="7.425781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9.85546875" style="2" customWidth="1"/>
    <col min="4102" max="4102" width="7.425781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9.85546875" style="2" customWidth="1"/>
    <col min="4358" max="4358" width="7.425781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9.85546875" style="2" customWidth="1"/>
    <col min="4614" max="4614" width="7.425781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9.85546875" style="2" customWidth="1"/>
    <col min="4870" max="4870" width="7.425781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9.85546875" style="2" customWidth="1"/>
    <col min="5126" max="5126" width="7.425781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9.85546875" style="2" customWidth="1"/>
    <col min="5382" max="5382" width="7.425781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9.85546875" style="2" customWidth="1"/>
    <col min="5638" max="5638" width="7.425781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9.85546875" style="2" customWidth="1"/>
    <col min="5894" max="5894" width="7.425781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9.85546875" style="2" customWidth="1"/>
    <col min="6150" max="6150" width="7.425781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9.85546875" style="2" customWidth="1"/>
    <col min="6406" max="6406" width="7.425781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9.85546875" style="2" customWidth="1"/>
    <col min="6662" max="6662" width="7.425781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9.85546875" style="2" customWidth="1"/>
    <col min="6918" max="6918" width="7.425781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9.85546875" style="2" customWidth="1"/>
    <col min="7174" max="7174" width="7.425781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9.85546875" style="2" customWidth="1"/>
    <col min="7430" max="7430" width="7.425781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9.85546875" style="2" customWidth="1"/>
    <col min="7686" max="7686" width="7.425781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9.85546875" style="2" customWidth="1"/>
    <col min="7942" max="7942" width="7.425781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9.85546875" style="2" customWidth="1"/>
    <col min="8198" max="8198" width="7.425781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9.85546875" style="2" customWidth="1"/>
    <col min="8454" max="8454" width="7.425781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9.85546875" style="2" customWidth="1"/>
    <col min="8710" max="8710" width="7.425781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9.85546875" style="2" customWidth="1"/>
    <col min="8966" max="8966" width="7.425781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9.85546875" style="2" customWidth="1"/>
    <col min="9222" max="9222" width="7.425781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9.85546875" style="2" customWidth="1"/>
    <col min="9478" max="9478" width="7.425781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9.85546875" style="2" customWidth="1"/>
    <col min="9734" max="9734" width="7.425781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9.85546875" style="2" customWidth="1"/>
    <col min="9990" max="9990" width="7.425781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9.85546875" style="2" customWidth="1"/>
    <col min="10246" max="10246" width="7.425781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9.85546875" style="2" customWidth="1"/>
    <col min="10502" max="10502" width="7.425781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9.85546875" style="2" customWidth="1"/>
    <col min="10758" max="10758" width="7.425781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9.85546875" style="2" customWidth="1"/>
    <col min="11014" max="11014" width="7.425781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9.85546875" style="2" customWidth="1"/>
    <col min="11270" max="11270" width="7.425781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9.85546875" style="2" customWidth="1"/>
    <col min="11526" max="11526" width="7.425781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9.85546875" style="2" customWidth="1"/>
    <col min="11782" max="11782" width="7.425781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9.85546875" style="2" customWidth="1"/>
    <col min="12038" max="12038" width="7.425781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9.85546875" style="2" customWidth="1"/>
    <col min="12294" max="12294" width="7.425781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9.85546875" style="2" customWidth="1"/>
    <col min="12550" max="12550" width="7.425781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9.85546875" style="2" customWidth="1"/>
    <col min="12806" max="12806" width="7.425781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9.85546875" style="2" customWidth="1"/>
    <col min="13062" max="13062" width="7.425781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9.85546875" style="2" customWidth="1"/>
    <col min="13318" max="13318" width="7.425781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9.85546875" style="2" customWidth="1"/>
    <col min="13574" max="13574" width="7.425781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9.85546875" style="2" customWidth="1"/>
    <col min="13830" max="13830" width="7.425781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9.85546875" style="2" customWidth="1"/>
    <col min="14086" max="14086" width="7.425781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9.85546875" style="2" customWidth="1"/>
    <col min="14342" max="14342" width="7.425781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9.85546875" style="2" customWidth="1"/>
    <col min="14598" max="14598" width="7.425781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9.85546875" style="2" customWidth="1"/>
    <col min="14854" max="14854" width="7.425781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9.85546875" style="2" customWidth="1"/>
    <col min="15110" max="15110" width="7.425781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9.85546875" style="2" customWidth="1"/>
    <col min="15366" max="15366" width="7.425781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9.85546875" style="2" customWidth="1"/>
    <col min="15622" max="15622" width="7.425781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9.85546875" style="2" customWidth="1"/>
    <col min="15878" max="15878" width="7.425781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9.85546875" style="2" customWidth="1"/>
    <col min="16134" max="16134" width="7.425781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37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104</v>
      </c>
    </row>
    <row r="11" spans="1:6" x14ac:dyDescent="0.2">
      <c r="B11" s="8" t="s">
        <v>9</v>
      </c>
      <c r="C11" s="4">
        <v>9826.92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0.13100000000000001</v>
      </c>
      <c r="D16" s="12">
        <v>0.13100000000000001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0.59699999999999998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0.33300000000000002</v>
      </c>
      <c r="D20" s="12">
        <v>0.33300000000000002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2.1000000000000001E-2</v>
      </c>
      <c r="D21" s="12">
        <v>2.1000000000000001E-2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2.4E-2</v>
      </c>
      <c r="D22" s="12">
        <v>2.4E-2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4.4999999999999998E-2</v>
      </c>
      <c r="D23" s="12">
        <v>4.4999999999999998E-2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0.28699999999999998</v>
      </c>
      <c r="D24" s="12">
        <v>0.28699999999999998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0.59399999999999997</v>
      </c>
      <c r="D25" s="12">
        <v>0.59399999999999997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2.3E-2</v>
      </c>
      <c r="D26" s="12">
        <v>2.3E-2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0.22700000000000001</v>
      </c>
      <c r="D27" s="12">
        <v>0.22700000000000001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0.26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1.6890000000000001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4" style="1" customWidth="1"/>
    <col min="2" max="2" width="50.85546875" style="2" customWidth="1"/>
    <col min="3" max="3" width="10.42578125" style="3" bestFit="1" customWidth="1"/>
    <col min="4" max="4" width="8.5703125" style="3" customWidth="1"/>
    <col min="5" max="5" width="17.28515625" style="2" customWidth="1"/>
    <col min="6" max="6" width="8.5703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38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105</v>
      </c>
    </row>
    <row r="11" spans="1:6" x14ac:dyDescent="0.2">
      <c r="B11" s="8" t="s">
        <v>9</v>
      </c>
      <c r="C11" s="4">
        <v>5811.54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0.19500000000000001</v>
      </c>
      <c r="D16" s="12">
        <v>0.19500000000000001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0.60499999999999998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0.34300000000000003</v>
      </c>
      <c r="D20" s="12">
        <v>0.34300000000000003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2.1000000000000001E-2</v>
      </c>
      <c r="D21" s="12">
        <v>2.1000000000000001E-2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2.4E-2</v>
      </c>
      <c r="D22" s="12">
        <v>2.4E-2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4.4999999999999998E-2</v>
      </c>
      <c r="D23" s="12">
        <v>4.4999999999999998E-2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5.5E-2</v>
      </c>
      <c r="D24" s="12">
        <v>5.5E-2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0.67900000000000005</v>
      </c>
      <c r="D25" s="12">
        <v>0.67900000000000005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8.2000000000000003E-2</v>
      </c>
      <c r="D26" s="12">
        <v>8.2000000000000003E-2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0.30099999999999999</v>
      </c>
      <c r="D27" s="12">
        <v>0.30099999999999999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0.192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1.7490000000000001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4.140625" style="1" customWidth="1"/>
    <col min="2" max="2" width="50.7109375" style="2" customWidth="1"/>
    <col min="3" max="3" width="9.7109375" style="3" customWidth="1"/>
    <col min="4" max="4" width="8.85546875" style="3" customWidth="1"/>
    <col min="5" max="5" width="16.85546875" style="2" customWidth="1"/>
    <col min="6" max="6" width="8.71093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9.28515625" style="2" customWidth="1"/>
    <col min="262" max="262" width="6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9.28515625" style="2" customWidth="1"/>
    <col min="518" max="518" width="6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9.28515625" style="2" customWidth="1"/>
    <col min="774" max="774" width="6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9.28515625" style="2" customWidth="1"/>
    <col min="1030" max="1030" width="6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9.28515625" style="2" customWidth="1"/>
    <col min="1286" max="1286" width="6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9.28515625" style="2" customWidth="1"/>
    <col min="1542" max="1542" width="6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9.28515625" style="2" customWidth="1"/>
    <col min="1798" max="1798" width="6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9.28515625" style="2" customWidth="1"/>
    <col min="2054" max="2054" width="6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9.28515625" style="2" customWidth="1"/>
    <col min="2310" max="2310" width="6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9.28515625" style="2" customWidth="1"/>
    <col min="2566" max="2566" width="6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9.28515625" style="2" customWidth="1"/>
    <col min="2822" max="2822" width="6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9.28515625" style="2" customWidth="1"/>
    <col min="3078" max="3078" width="6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9.28515625" style="2" customWidth="1"/>
    <col min="3334" max="3334" width="6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9.28515625" style="2" customWidth="1"/>
    <col min="3590" max="3590" width="6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9.28515625" style="2" customWidth="1"/>
    <col min="3846" max="3846" width="6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9.28515625" style="2" customWidth="1"/>
    <col min="4102" max="4102" width="6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9.28515625" style="2" customWidth="1"/>
    <col min="4358" max="4358" width="6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9.28515625" style="2" customWidth="1"/>
    <col min="4614" max="4614" width="6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9.28515625" style="2" customWidth="1"/>
    <col min="4870" max="4870" width="6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9.28515625" style="2" customWidth="1"/>
    <col min="5126" max="5126" width="6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9.28515625" style="2" customWidth="1"/>
    <col min="5382" max="5382" width="6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9.28515625" style="2" customWidth="1"/>
    <col min="5638" max="5638" width="6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9.28515625" style="2" customWidth="1"/>
    <col min="5894" max="5894" width="6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9.28515625" style="2" customWidth="1"/>
    <col min="6150" max="6150" width="6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9.28515625" style="2" customWidth="1"/>
    <col min="6406" max="6406" width="6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9.28515625" style="2" customWidth="1"/>
    <col min="6662" max="6662" width="6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9.28515625" style="2" customWidth="1"/>
    <col min="6918" max="6918" width="6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9.28515625" style="2" customWidth="1"/>
    <col min="7174" max="7174" width="6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9.28515625" style="2" customWidth="1"/>
    <col min="7430" max="7430" width="6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9.28515625" style="2" customWidth="1"/>
    <col min="7686" max="7686" width="6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9.28515625" style="2" customWidth="1"/>
    <col min="7942" max="7942" width="6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9.28515625" style="2" customWidth="1"/>
    <col min="8198" max="8198" width="6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9.28515625" style="2" customWidth="1"/>
    <col min="8454" max="8454" width="6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9.28515625" style="2" customWidth="1"/>
    <col min="8710" max="8710" width="6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9.28515625" style="2" customWidth="1"/>
    <col min="8966" max="8966" width="6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9.28515625" style="2" customWidth="1"/>
    <col min="9222" max="9222" width="6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9.28515625" style="2" customWidth="1"/>
    <col min="9478" max="9478" width="6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9.28515625" style="2" customWidth="1"/>
    <col min="9734" max="9734" width="6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9.28515625" style="2" customWidth="1"/>
    <col min="9990" max="9990" width="6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9.28515625" style="2" customWidth="1"/>
    <col min="10246" max="10246" width="6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9.28515625" style="2" customWidth="1"/>
    <col min="10502" max="10502" width="6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9.28515625" style="2" customWidth="1"/>
    <col min="10758" max="10758" width="6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9.28515625" style="2" customWidth="1"/>
    <col min="11014" max="11014" width="6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9.28515625" style="2" customWidth="1"/>
    <col min="11270" max="11270" width="6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9.28515625" style="2" customWidth="1"/>
    <col min="11526" max="11526" width="6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9.28515625" style="2" customWidth="1"/>
    <col min="11782" max="11782" width="6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9.28515625" style="2" customWidth="1"/>
    <col min="12038" max="12038" width="6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9.28515625" style="2" customWidth="1"/>
    <col min="12294" max="12294" width="6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9.28515625" style="2" customWidth="1"/>
    <col min="12550" max="12550" width="6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9.28515625" style="2" customWidth="1"/>
    <col min="12806" max="12806" width="6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9.28515625" style="2" customWidth="1"/>
    <col min="13062" max="13062" width="6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9.28515625" style="2" customWidth="1"/>
    <col min="13318" max="13318" width="6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9.28515625" style="2" customWidth="1"/>
    <col min="13574" max="13574" width="6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9.28515625" style="2" customWidth="1"/>
    <col min="13830" max="13830" width="6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9.28515625" style="2" customWidth="1"/>
    <col min="14086" max="14086" width="6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9.28515625" style="2" customWidth="1"/>
    <col min="14342" max="14342" width="6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9.28515625" style="2" customWidth="1"/>
    <col min="14598" max="14598" width="6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9.28515625" style="2" customWidth="1"/>
    <col min="14854" max="14854" width="6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9.28515625" style="2" customWidth="1"/>
    <col min="15110" max="15110" width="6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9.28515625" style="2" customWidth="1"/>
    <col min="15366" max="15366" width="6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9.28515625" style="2" customWidth="1"/>
    <col min="15622" max="15622" width="6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9.28515625" style="2" customWidth="1"/>
    <col min="15878" max="15878" width="6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9.28515625" style="2" customWidth="1"/>
    <col min="16134" max="16134" width="6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39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106</v>
      </c>
    </row>
    <row r="11" spans="1:6" x14ac:dyDescent="0.2">
      <c r="B11" s="8" t="s">
        <v>9</v>
      </c>
      <c r="C11" s="4">
        <v>7811.43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0.253</v>
      </c>
      <c r="D16" s="12">
        <v>0.253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0.54300000000000004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0.33800000000000002</v>
      </c>
      <c r="D20" s="12">
        <v>0.33800000000000002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2.1000000000000001E-2</v>
      </c>
      <c r="D21" s="12">
        <v>2.1000000000000001E-2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2.4E-2</v>
      </c>
      <c r="D22" s="12">
        <v>2.4E-2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4.4999999999999998E-2</v>
      </c>
      <c r="D23" s="12">
        <v>4.4999999999999998E-2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4.7E-2</v>
      </c>
      <c r="D24" s="12">
        <v>4.7E-2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0.73</v>
      </c>
      <c r="D25" s="12">
        <v>0.73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9.2999999999999999E-2</v>
      </c>
      <c r="D26" s="12">
        <v>9.2999999999999999E-2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0.224</v>
      </c>
      <c r="D27" s="12">
        <v>0.224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0.224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1.7790000000000001</v>
      </c>
      <c r="D30" s="31">
        <f>SUM(D16:D29)</f>
        <v>2.6000000000000005</v>
      </c>
      <c r="E30" s="13"/>
      <c r="F30" s="13"/>
    </row>
    <row r="32" spans="1:6" x14ac:dyDescent="0.2">
      <c r="B32" s="2" t="s">
        <v>48</v>
      </c>
    </row>
  </sheetData>
  <mergeCells count="5">
    <mergeCell ref="F13:F14"/>
    <mergeCell ref="C13:D14"/>
    <mergeCell ref="A13:A14"/>
    <mergeCell ref="B13:B14"/>
    <mergeCell ref="E13:E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39" customWidth="1"/>
    <col min="2" max="2" width="51.7109375" style="41" customWidth="1"/>
    <col min="3" max="3" width="11.85546875" style="41" customWidth="1"/>
    <col min="4" max="4" width="16.85546875" style="41" bestFit="1" customWidth="1"/>
    <col min="5" max="5" width="8.140625" style="41" bestFit="1" customWidth="1"/>
    <col min="6" max="6" width="3" style="41" bestFit="1" customWidth="1"/>
    <col min="7" max="7" width="5" style="41" bestFit="1" customWidth="1"/>
    <col min="8" max="256" width="9.140625" style="41"/>
    <col min="257" max="257" width="5.28515625" style="41" customWidth="1"/>
    <col min="258" max="258" width="51.7109375" style="41" customWidth="1"/>
    <col min="259" max="259" width="11.85546875" style="41" customWidth="1"/>
    <col min="260" max="260" width="16.85546875" style="41" bestFit="1" customWidth="1"/>
    <col min="261" max="261" width="8.140625" style="41" bestFit="1" customWidth="1"/>
    <col min="262" max="262" width="3" style="41" bestFit="1" customWidth="1"/>
    <col min="263" max="263" width="5" style="41" bestFit="1" customWidth="1"/>
    <col min="264" max="512" width="9.140625" style="41"/>
    <col min="513" max="513" width="5.28515625" style="41" customWidth="1"/>
    <col min="514" max="514" width="51.7109375" style="41" customWidth="1"/>
    <col min="515" max="515" width="11.85546875" style="41" customWidth="1"/>
    <col min="516" max="516" width="16.85546875" style="41" bestFit="1" customWidth="1"/>
    <col min="517" max="517" width="8.140625" style="41" bestFit="1" customWidth="1"/>
    <col min="518" max="518" width="3" style="41" bestFit="1" customWidth="1"/>
    <col min="519" max="519" width="5" style="41" bestFit="1" customWidth="1"/>
    <col min="520" max="768" width="9.140625" style="41"/>
    <col min="769" max="769" width="5.28515625" style="41" customWidth="1"/>
    <col min="770" max="770" width="51.7109375" style="41" customWidth="1"/>
    <col min="771" max="771" width="11.85546875" style="41" customWidth="1"/>
    <col min="772" max="772" width="16.85546875" style="41" bestFit="1" customWidth="1"/>
    <col min="773" max="773" width="8.140625" style="41" bestFit="1" customWidth="1"/>
    <col min="774" max="774" width="3" style="41" bestFit="1" customWidth="1"/>
    <col min="775" max="775" width="5" style="41" bestFit="1" customWidth="1"/>
    <col min="776" max="1024" width="9.140625" style="41"/>
    <col min="1025" max="1025" width="5.28515625" style="41" customWidth="1"/>
    <col min="1026" max="1026" width="51.7109375" style="41" customWidth="1"/>
    <col min="1027" max="1027" width="11.85546875" style="41" customWidth="1"/>
    <col min="1028" max="1028" width="16.85546875" style="41" bestFit="1" customWidth="1"/>
    <col min="1029" max="1029" width="8.140625" style="41" bestFit="1" customWidth="1"/>
    <col min="1030" max="1030" width="3" style="41" bestFit="1" customWidth="1"/>
    <col min="1031" max="1031" width="5" style="41" bestFit="1" customWidth="1"/>
    <col min="1032" max="1280" width="9.140625" style="41"/>
    <col min="1281" max="1281" width="5.28515625" style="41" customWidth="1"/>
    <col min="1282" max="1282" width="51.7109375" style="41" customWidth="1"/>
    <col min="1283" max="1283" width="11.85546875" style="41" customWidth="1"/>
    <col min="1284" max="1284" width="16.85546875" style="41" bestFit="1" customWidth="1"/>
    <col min="1285" max="1285" width="8.140625" style="41" bestFit="1" customWidth="1"/>
    <col min="1286" max="1286" width="3" style="41" bestFit="1" customWidth="1"/>
    <col min="1287" max="1287" width="5" style="41" bestFit="1" customWidth="1"/>
    <col min="1288" max="1536" width="9.140625" style="41"/>
    <col min="1537" max="1537" width="5.28515625" style="41" customWidth="1"/>
    <col min="1538" max="1538" width="51.7109375" style="41" customWidth="1"/>
    <col min="1539" max="1539" width="11.85546875" style="41" customWidth="1"/>
    <col min="1540" max="1540" width="16.85546875" style="41" bestFit="1" customWidth="1"/>
    <col min="1541" max="1541" width="8.140625" style="41" bestFit="1" customWidth="1"/>
    <col min="1542" max="1542" width="3" style="41" bestFit="1" customWidth="1"/>
    <col min="1543" max="1543" width="5" style="41" bestFit="1" customWidth="1"/>
    <col min="1544" max="1792" width="9.140625" style="41"/>
    <col min="1793" max="1793" width="5.28515625" style="41" customWidth="1"/>
    <col min="1794" max="1794" width="51.7109375" style="41" customWidth="1"/>
    <col min="1795" max="1795" width="11.85546875" style="41" customWidth="1"/>
    <col min="1796" max="1796" width="16.85546875" style="41" bestFit="1" customWidth="1"/>
    <col min="1797" max="1797" width="8.140625" style="41" bestFit="1" customWidth="1"/>
    <col min="1798" max="1798" width="3" style="41" bestFit="1" customWidth="1"/>
    <col min="1799" max="1799" width="5" style="41" bestFit="1" customWidth="1"/>
    <col min="1800" max="2048" width="9.140625" style="41"/>
    <col min="2049" max="2049" width="5.28515625" style="41" customWidth="1"/>
    <col min="2050" max="2050" width="51.7109375" style="41" customWidth="1"/>
    <col min="2051" max="2051" width="11.85546875" style="41" customWidth="1"/>
    <col min="2052" max="2052" width="16.85546875" style="41" bestFit="1" customWidth="1"/>
    <col min="2053" max="2053" width="8.140625" style="41" bestFit="1" customWidth="1"/>
    <col min="2054" max="2054" width="3" style="41" bestFit="1" customWidth="1"/>
    <col min="2055" max="2055" width="5" style="41" bestFit="1" customWidth="1"/>
    <col min="2056" max="2304" width="9.140625" style="41"/>
    <col min="2305" max="2305" width="5.28515625" style="41" customWidth="1"/>
    <col min="2306" max="2306" width="51.7109375" style="41" customWidth="1"/>
    <col min="2307" max="2307" width="11.85546875" style="41" customWidth="1"/>
    <col min="2308" max="2308" width="16.85546875" style="41" bestFit="1" customWidth="1"/>
    <col min="2309" max="2309" width="8.140625" style="41" bestFit="1" customWidth="1"/>
    <col min="2310" max="2310" width="3" style="41" bestFit="1" customWidth="1"/>
    <col min="2311" max="2311" width="5" style="41" bestFit="1" customWidth="1"/>
    <col min="2312" max="2560" width="9.140625" style="41"/>
    <col min="2561" max="2561" width="5.28515625" style="41" customWidth="1"/>
    <col min="2562" max="2562" width="51.7109375" style="41" customWidth="1"/>
    <col min="2563" max="2563" width="11.85546875" style="41" customWidth="1"/>
    <col min="2564" max="2564" width="16.85546875" style="41" bestFit="1" customWidth="1"/>
    <col min="2565" max="2565" width="8.140625" style="41" bestFit="1" customWidth="1"/>
    <col min="2566" max="2566" width="3" style="41" bestFit="1" customWidth="1"/>
    <col min="2567" max="2567" width="5" style="41" bestFit="1" customWidth="1"/>
    <col min="2568" max="2816" width="9.140625" style="41"/>
    <col min="2817" max="2817" width="5.28515625" style="41" customWidth="1"/>
    <col min="2818" max="2818" width="51.7109375" style="41" customWidth="1"/>
    <col min="2819" max="2819" width="11.85546875" style="41" customWidth="1"/>
    <col min="2820" max="2820" width="16.85546875" style="41" bestFit="1" customWidth="1"/>
    <col min="2821" max="2821" width="8.140625" style="41" bestFit="1" customWidth="1"/>
    <col min="2822" max="2822" width="3" style="41" bestFit="1" customWidth="1"/>
    <col min="2823" max="2823" width="5" style="41" bestFit="1" customWidth="1"/>
    <col min="2824" max="3072" width="9.140625" style="41"/>
    <col min="3073" max="3073" width="5.28515625" style="41" customWidth="1"/>
    <col min="3074" max="3074" width="51.7109375" style="41" customWidth="1"/>
    <col min="3075" max="3075" width="11.85546875" style="41" customWidth="1"/>
    <col min="3076" max="3076" width="16.85546875" style="41" bestFit="1" customWidth="1"/>
    <col min="3077" max="3077" width="8.140625" style="41" bestFit="1" customWidth="1"/>
    <col min="3078" max="3078" width="3" style="41" bestFit="1" customWidth="1"/>
    <col min="3079" max="3079" width="5" style="41" bestFit="1" customWidth="1"/>
    <col min="3080" max="3328" width="9.140625" style="41"/>
    <col min="3329" max="3329" width="5.28515625" style="41" customWidth="1"/>
    <col min="3330" max="3330" width="51.7109375" style="41" customWidth="1"/>
    <col min="3331" max="3331" width="11.85546875" style="41" customWidth="1"/>
    <col min="3332" max="3332" width="16.85546875" style="41" bestFit="1" customWidth="1"/>
    <col min="3333" max="3333" width="8.140625" style="41" bestFit="1" customWidth="1"/>
    <col min="3334" max="3334" width="3" style="41" bestFit="1" customWidth="1"/>
    <col min="3335" max="3335" width="5" style="41" bestFit="1" customWidth="1"/>
    <col min="3336" max="3584" width="9.140625" style="41"/>
    <col min="3585" max="3585" width="5.28515625" style="41" customWidth="1"/>
    <col min="3586" max="3586" width="51.7109375" style="41" customWidth="1"/>
    <col min="3587" max="3587" width="11.85546875" style="41" customWidth="1"/>
    <col min="3588" max="3588" width="16.85546875" style="41" bestFit="1" customWidth="1"/>
    <col min="3589" max="3589" width="8.140625" style="41" bestFit="1" customWidth="1"/>
    <col min="3590" max="3590" width="3" style="41" bestFit="1" customWidth="1"/>
    <col min="3591" max="3591" width="5" style="41" bestFit="1" customWidth="1"/>
    <col min="3592" max="3840" width="9.140625" style="41"/>
    <col min="3841" max="3841" width="5.28515625" style="41" customWidth="1"/>
    <col min="3842" max="3842" width="51.7109375" style="41" customWidth="1"/>
    <col min="3843" max="3843" width="11.85546875" style="41" customWidth="1"/>
    <col min="3844" max="3844" width="16.85546875" style="41" bestFit="1" customWidth="1"/>
    <col min="3845" max="3845" width="8.140625" style="41" bestFit="1" customWidth="1"/>
    <col min="3846" max="3846" width="3" style="41" bestFit="1" customWidth="1"/>
    <col min="3847" max="3847" width="5" style="41" bestFit="1" customWidth="1"/>
    <col min="3848" max="4096" width="9.140625" style="41"/>
    <col min="4097" max="4097" width="5.28515625" style="41" customWidth="1"/>
    <col min="4098" max="4098" width="51.7109375" style="41" customWidth="1"/>
    <col min="4099" max="4099" width="11.85546875" style="41" customWidth="1"/>
    <col min="4100" max="4100" width="16.85546875" style="41" bestFit="1" customWidth="1"/>
    <col min="4101" max="4101" width="8.140625" style="41" bestFit="1" customWidth="1"/>
    <col min="4102" max="4102" width="3" style="41" bestFit="1" customWidth="1"/>
    <col min="4103" max="4103" width="5" style="41" bestFit="1" customWidth="1"/>
    <col min="4104" max="4352" width="9.140625" style="41"/>
    <col min="4353" max="4353" width="5.28515625" style="41" customWidth="1"/>
    <col min="4354" max="4354" width="51.7109375" style="41" customWidth="1"/>
    <col min="4355" max="4355" width="11.85546875" style="41" customWidth="1"/>
    <col min="4356" max="4356" width="16.85546875" style="41" bestFit="1" customWidth="1"/>
    <col min="4357" max="4357" width="8.140625" style="41" bestFit="1" customWidth="1"/>
    <col min="4358" max="4358" width="3" style="41" bestFit="1" customWidth="1"/>
    <col min="4359" max="4359" width="5" style="41" bestFit="1" customWidth="1"/>
    <col min="4360" max="4608" width="9.140625" style="41"/>
    <col min="4609" max="4609" width="5.28515625" style="41" customWidth="1"/>
    <col min="4610" max="4610" width="51.7109375" style="41" customWidth="1"/>
    <col min="4611" max="4611" width="11.85546875" style="41" customWidth="1"/>
    <col min="4612" max="4612" width="16.85546875" style="41" bestFit="1" customWidth="1"/>
    <col min="4613" max="4613" width="8.140625" style="41" bestFit="1" customWidth="1"/>
    <col min="4614" max="4614" width="3" style="41" bestFit="1" customWidth="1"/>
    <col min="4615" max="4615" width="5" style="41" bestFit="1" customWidth="1"/>
    <col min="4616" max="4864" width="9.140625" style="41"/>
    <col min="4865" max="4865" width="5.28515625" style="41" customWidth="1"/>
    <col min="4866" max="4866" width="51.7109375" style="41" customWidth="1"/>
    <col min="4867" max="4867" width="11.85546875" style="41" customWidth="1"/>
    <col min="4868" max="4868" width="16.85546875" style="41" bestFit="1" customWidth="1"/>
    <col min="4869" max="4869" width="8.140625" style="41" bestFit="1" customWidth="1"/>
    <col min="4870" max="4870" width="3" style="41" bestFit="1" customWidth="1"/>
    <col min="4871" max="4871" width="5" style="41" bestFit="1" customWidth="1"/>
    <col min="4872" max="5120" width="9.140625" style="41"/>
    <col min="5121" max="5121" width="5.28515625" style="41" customWidth="1"/>
    <col min="5122" max="5122" width="51.7109375" style="41" customWidth="1"/>
    <col min="5123" max="5123" width="11.85546875" style="41" customWidth="1"/>
    <col min="5124" max="5124" width="16.85546875" style="41" bestFit="1" customWidth="1"/>
    <col min="5125" max="5125" width="8.140625" style="41" bestFit="1" customWidth="1"/>
    <col min="5126" max="5126" width="3" style="41" bestFit="1" customWidth="1"/>
    <col min="5127" max="5127" width="5" style="41" bestFit="1" customWidth="1"/>
    <col min="5128" max="5376" width="9.140625" style="41"/>
    <col min="5377" max="5377" width="5.28515625" style="41" customWidth="1"/>
    <col min="5378" max="5378" width="51.7109375" style="41" customWidth="1"/>
    <col min="5379" max="5379" width="11.85546875" style="41" customWidth="1"/>
    <col min="5380" max="5380" width="16.85546875" style="41" bestFit="1" customWidth="1"/>
    <col min="5381" max="5381" width="8.140625" style="41" bestFit="1" customWidth="1"/>
    <col min="5382" max="5382" width="3" style="41" bestFit="1" customWidth="1"/>
    <col min="5383" max="5383" width="5" style="41" bestFit="1" customWidth="1"/>
    <col min="5384" max="5632" width="9.140625" style="41"/>
    <col min="5633" max="5633" width="5.28515625" style="41" customWidth="1"/>
    <col min="5634" max="5634" width="51.7109375" style="41" customWidth="1"/>
    <col min="5635" max="5635" width="11.85546875" style="41" customWidth="1"/>
    <col min="5636" max="5636" width="16.85546875" style="41" bestFit="1" customWidth="1"/>
    <col min="5637" max="5637" width="8.140625" style="41" bestFit="1" customWidth="1"/>
    <col min="5638" max="5638" width="3" style="41" bestFit="1" customWidth="1"/>
    <col min="5639" max="5639" width="5" style="41" bestFit="1" customWidth="1"/>
    <col min="5640" max="5888" width="9.140625" style="41"/>
    <col min="5889" max="5889" width="5.28515625" style="41" customWidth="1"/>
    <col min="5890" max="5890" width="51.7109375" style="41" customWidth="1"/>
    <col min="5891" max="5891" width="11.85546875" style="41" customWidth="1"/>
    <col min="5892" max="5892" width="16.85546875" style="41" bestFit="1" customWidth="1"/>
    <col min="5893" max="5893" width="8.140625" style="41" bestFit="1" customWidth="1"/>
    <col min="5894" max="5894" width="3" style="41" bestFit="1" customWidth="1"/>
    <col min="5895" max="5895" width="5" style="41" bestFit="1" customWidth="1"/>
    <col min="5896" max="6144" width="9.140625" style="41"/>
    <col min="6145" max="6145" width="5.28515625" style="41" customWidth="1"/>
    <col min="6146" max="6146" width="51.7109375" style="41" customWidth="1"/>
    <col min="6147" max="6147" width="11.85546875" style="41" customWidth="1"/>
    <col min="6148" max="6148" width="16.85546875" style="41" bestFit="1" customWidth="1"/>
    <col min="6149" max="6149" width="8.140625" style="41" bestFit="1" customWidth="1"/>
    <col min="6150" max="6150" width="3" style="41" bestFit="1" customWidth="1"/>
    <col min="6151" max="6151" width="5" style="41" bestFit="1" customWidth="1"/>
    <col min="6152" max="6400" width="9.140625" style="41"/>
    <col min="6401" max="6401" width="5.28515625" style="41" customWidth="1"/>
    <col min="6402" max="6402" width="51.7109375" style="41" customWidth="1"/>
    <col min="6403" max="6403" width="11.85546875" style="41" customWidth="1"/>
    <col min="6404" max="6404" width="16.85546875" style="41" bestFit="1" customWidth="1"/>
    <col min="6405" max="6405" width="8.140625" style="41" bestFit="1" customWidth="1"/>
    <col min="6406" max="6406" width="3" style="41" bestFit="1" customWidth="1"/>
    <col min="6407" max="6407" width="5" style="41" bestFit="1" customWidth="1"/>
    <col min="6408" max="6656" width="9.140625" style="41"/>
    <col min="6657" max="6657" width="5.28515625" style="41" customWidth="1"/>
    <col min="6658" max="6658" width="51.7109375" style="41" customWidth="1"/>
    <col min="6659" max="6659" width="11.85546875" style="41" customWidth="1"/>
    <col min="6660" max="6660" width="16.85546875" style="41" bestFit="1" customWidth="1"/>
    <col min="6661" max="6661" width="8.140625" style="41" bestFit="1" customWidth="1"/>
    <col min="6662" max="6662" width="3" style="41" bestFit="1" customWidth="1"/>
    <col min="6663" max="6663" width="5" style="41" bestFit="1" customWidth="1"/>
    <col min="6664" max="6912" width="9.140625" style="41"/>
    <col min="6913" max="6913" width="5.28515625" style="41" customWidth="1"/>
    <col min="6914" max="6914" width="51.7109375" style="41" customWidth="1"/>
    <col min="6915" max="6915" width="11.85546875" style="41" customWidth="1"/>
    <col min="6916" max="6916" width="16.85546875" style="41" bestFit="1" customWidth="1"/>
    <col min="6917" max="6917" width="8.140625" style="41" bestFit="1" customWidth="1"/>
    <col min="6918" max="6918" width="3" style="41" bestFit="1" customWidth="1"/>
    <col min="6919" max="6919" width="5" style="41" bestFit="1" customWidth="1"/>
    <col min="6920" max="7168" width="9.140625" style="41"/>
    <col min="7169" max="7169" width="5.28515625" style="41" customWidth="1"/>
    <col min="7170" max="7170" width="51.7109375" style="41" customWidth="1"/>
    <col min="7171" max="7171" width="11.85546875" style="41" customWidth="1"/>
    <col min="7172" max="7172" width="16.85546875" style="41" bestFit="1" customWidth="1"/>
    <col min="7173" max="7173" width="8.140625" style="41" bestFit="1" customWidth="1"/>
    <col min="7174" max="7174" width="3" style="41" bestFit="1" customWidth="1"/>
    <col min="7175" max="7175" width="5" style="41" bestFit="1" customWidth="1"/>
    <col min="7176" max="7424" width="9.140625" style="41"/>
    <col min="7425" max="7425" width="5.28515625" style="41" customWidth="1"/>
    <col min="7426" max="7426" width="51.7109375" style="41" customWidth="1"/>
    <col min="7427" max="7427" width="11.85546875" style="41" customWidth="1"/>
    <col min="7428" max="7428" width="16.85546875" style="41" bestFit="1" customWidth="1"/>
    <col min="7429" max="7429" width="8.140625" style="41" bestFit="1" customWidth="1"/>
    <col min="7430" max="7430" width="3" style="41" bestFit="1" customWidth="1"/>
    <col min="7431" max="7431" width="5" style="41" bestFit="1" customWidth="1"/>
    <col min="7432" max="7680" width="9.140625" style="41"/>
    <col min="7681" max="7681" width="5.28515625" style="41" customWidth="1"/>
    <col min="7682" max="7682" width="51.7109375" style="41" customWidth="1"/>
    <col min="7683" max="7683" width="11.85546875" style="41" customWidth="1"/>
    <col min="7684" max="7684" width="16.85546875" style="41" bestFit="1" customWidth="1"/>
    <col min="7685" max="7685" width="8.140625" style="41" bestFit="1" customWidth="1"/>
    <col min="7686" max="7686" width="3" style="41" bestFit="1" customWidth="1"/>
    <col min="7687" max="7687" width="5" style="41" bestFit="1" customWidth="1"/>
    <col min="7688" max="7936" width="9.140625" style="41"/>
    <col min="7937" max="7937" width="5.28515625" style="41" customWidth="1"/>
    <col min="7938" max="7938" width="51.7109375" style="41" customWidth="1"/>
    <col min="7939" max="7939" width="11.85546875" style="41" customWidth="1"/>
    <col min="7940" max="7940" width="16.85546875" style="41" bestFit="1" customWidth="1"/>
    <col min="7941" max="7941" width="8.140625" style="41" bestFit="1" customWidth="1"/>
    <col min="7942" max="7942" width="3" style="41" bestFit="1" customWidth="1"/>
    <col min="7943" max="7943" width="5" style="41" bestFit="1" customWidth="1"/>
    <col min="7944" max="8192" width="9.140625" style="41"/>
    <col min="8193" max="8193" width="5.28515625" style="41" customWidth="1"/>
    <col min="8194" max="8194" width="51.7109375" style="41" customWidth="1"/>
    <col min="8195" max="8195" width="11.85546875" style="41" customWidth="1"/>
    <col min="8196" max="8196" width="16.85546875" style="41" bestFit="1" customWidth="1"/>
    <col min="8197" max="8197" width="8.140625" style="41" bestFit="1" customWidth="1"/>
    <col min="8198" max="8198" width="3" style="41" bestFit="1" customWidth="1"/>
    <col min="8199" max="8199" width="5" style="41" bestFit="1" customWidth="1"/>
    <col min="8200" max="8448" width="9.140625" style="41"/>
    <col min="8449" max="8449" width="5.28515625" style="41" customWidth="1"/>
    <col min="8450" max="8450" width="51.7109375" style="41" customWidth="1"/>
    <col min="8451" max="8451" width="11.85546875" style="41" customWidth="1"/>
    <col min="8452" max="8452" width="16.85546875" style="41" bestFit="1" customWidth="1"/>
    <col min="8453" max="8453" width="8.140625" style="41" bestFit="1" customWidth="1"/>
    <col min="8454" max="8454" width="3" style="41" bestFit="1" customWidth="1"/>
    <col min="8455" max="8455" width="5" style="41" bestFit="1" customWidth="1"/>
    <col min="8456" max="8704" width="9.140625" style="41"/>
    <col min="8705" max="8705" width="5.28515625" style="41" customWidth="1"/>
    <col min="8706" max="8706" width="51.7109375" style="41" customWidth="1"/>
    <col min="8707" max="8707" width="11.85546875" style="41" customWidth="1"/>
    <col min="8708" max="8708" width="16.85546875" style="41" bestFit="1" customWidth="1"/>
    <col min="8709" max="8709" width="8.140625" style="41" bestFit="1" customWidth="1"/>
    <col min="8710" max="8710" width="3" style="41" bestFit="1" customWidth="1"/>
    <col min="8711" max="8711" width="5" style="41" bestFit="1" customWidth="1"/>
    <col min="8712" max="8960" width="9.140625" style="41"/>
    <col min="8961" max="8961" width="5.28515625" style="41" customWidth="1"/>
    <col min="8962" max="8962" width="51.7109375" style="41" customWidth="1"/>
    <col min="8963" max="8963" width="11.85546875" style="41" customWidth="1"/>
    <col min="8964" max="8964" width="16.85546875" style="41" bestFit="1" customWidth="1"/>
    <col min="8965" max="8965" width="8.140625" style="41" bestFit="1" customWidth="1"/>
    <col min="8966" max="8966" width="3" style="41" bestFit="1" customWidth="1"/>
    <col min="8967" max="8967" width="5" style="41" bestFit="1" customWidth="1"/>
    <col min="8968" max="9216" width="9.140625" style="41"/>
    <col min="9217" max="9217" width="5.28515625" style="41" customWidth="1"/>
    <col min="9218" max="9218" width="51.7109375" style="41" customWidth="1"/>
    <col min="9219" max="9219" width="11.85546875" style="41" customWidth="1"/>
    <col min="9220" max="9220" width="16.85546875" style="41" bestFit="1" customWidth="1"/>
    <col min="9221" max="9221" width="8.140625" style="41" bestFit="1" customWidth="1"/>
    <col min="9222" max="9222" width="3" style="41" bestFit="1" customWidth="1"/>
    <col min="9223" max="9223" width="5" style="41" bestFit="1" customWidth="1"/>
    <col min="9224" max="9472" width="9.140625" style="41"/>
    <col min="9473" max="9473" width="5.28515625" style="41" customWidth="1"/>
    <col min="9474" max="9474" width="51.7109375" style="41" customWidth="1"/>
    <col min="9475" max="9475" width="11.85546875" style="41" customWidth="1"/>
    <col min="9476" max="9476" width="16.85546875" style="41" bestFit="1" customWidth="1"/>
    <col min="9477" max="9477" width="8.140625" style="41" bestFit="1" customWidth="1"/>
    <col min="9478" max="9478" width="3" style="41" bestFit="1" customWidth="1"/>
    <col min="9479" max="9479" width="5" style="41" bestFit="1" customWidth="1"/>
    <col min="9480" max="9728" width="9.140625" style="41"/>
    <col min="9729" max="9729" width="5.28515625" style="41" customWidth="1"/>
    <col min="9730" max="9730" width="51.7109375" style="41" customWidth="1"/>
    <col min="9731" max="9731" width="11.85546875" style="41" customWidth="1"/>
    <col min="9732" max="9732" width="16.85546875" style="41" bestFit="1" customWidth="1"/>
    <col min="9733" max="9733" width="8.140625" style="41" bestFit="1" customWidth="1"/>
    <col min="9734" max="9734" width="3" style="41" bestFit="1" customWidth="1"/>
    <col min="9735" max="9735" width="5" style="41" bestFit="1" customWidth="1"/>
    <col min="9736" max="9984" width="9.140625" style="41"/>
    <col min="9985" max="9985" width="5.28515625" style="41" customWidth="1"/>
    <col min="9986" max="9986" width="51.7109375" style="41" customWidth="1"/>
    <col min="9987" max="9987" width="11.85546875" style="41" customWidth="1"/>
    <col min="9988" max="9988" width="16.85546875" style="41" bestFit="1" customWidth="1"/>
    <col min="9989" max="9989" width="8.140625" style="41" bestFit="1" customWidth="1"/>
    <col min="9990" max="9990" width="3" style="41" bestFit="1" customWidth="1"/>
    <col min="9991" max="9991" width="5" style="41" bestFit="1" customWidth="1"/>
    <col min="9992" max="10240" width="9.140625" style="41"/>
    <col min="10241" max="10241" width="5.28515625" style="41" customWidth="1"/>
    <col min="10242" max="10242" width="51.7109375" style="41" customWidth="1"/>
    <col min="10243" max="10243" width="11.85546875" style="41" customWidth="1"/>
    <col min="10244" max="10244" width="16.85546875" style="41" bestFit="1" customWidth="1"/>
    <col min="10245" max="10245" width="8.140625" style="41" bestFit="1" customWidth="1"/>
    <col min="10246" max="10246" width="3" style="41" bestFit="1" customWidth="1"/>
    <col min="10247" max="10247" width="5" style="41" bestFit="1" customWidth="1"/>
    <col min="10248" max="10496" width="9.140625" style="41"/>
    <col min="10497" max="10497" width="5.28515625" style="41" customWidth="1"/>
    <col min="10498" max="10498" width="51.7109375" style="41" customWidth="1"/>
    <col min="10499" max="10499" width="11.85546875" style="41" customWidth="1"/>
    <col min="10500" max="10500" width="16.85546875" style="41" bestFit="1" customWidth="1"/>
    <col min="10501" max="10501" width="8.140625" style="41" bestFit="1" customWidth="1"/>
    <col min="10502" max="10502" width="3" style="41" bestFit="1" customWidth="1"/>
    <col min="10503" max="10503" width="5" style="41" bestFit="1" customWidth="1"/>
    <col min="10504" max="10752" width="9.140625" style="41"/>
    <col min="10753" max="10753" width="5.28515625" style="41" customWidth="1"/>
    <col min="10754" max="10754" width="51.7109375" style="41" customWidth="1"/>
    <col min="10755" max="10755" width="11.85546875" style="41" customWidth="1"/>
    <col min="10756" max="10756" width="16.85546875" style="41" bestFit="1" customWidth="1"/>
    <col min="10757" max="10757" width="8.140625" style="41" bestFit="1" customWidth="1"/>
    <col min="10758" max="10758" width="3" style="41" bestFit="1" customWidth="1"/>
    <col min="10759" max="10759" width="5" style="41" bestFit="1" customWidth="1"/>
    <col min="10760" max="11008" width="9.140625" style="41"/>
    <col min="11009" max="11009" width="5.28515625" style="41" customWidth="1"/>
    <col min="11010" max="11010" width="51.7109375" style="41" customWidth="1"/>
    <col min="11011" max="11011" width="11.85546875" style="41" customWidth="1"/>
    <col min="11012" max="11012" width="16.85546875" style="41" bestFit="1" customWidth="1"/>
    <col min="11013" max="11013" width="8.140625" style="41" bestFit="1" customWidth="1"/>
    <col min="11014" max="11014" width="3" style="41" bestFit="1" customWidth="1"/>
    <col min="11015" max="11015" width="5" style="41" bestFit="1" customWidth="1"/>
    <col min="11016" max="11264" width="9.140625" style="41"/>
    <col min="11265" max="11265" width="5.28515625" style="41" customWidth="1"/>
    <col min="11266" max="11266" width="51.7109375" style="41" customWidth="1"/>
    <col min="11267" max="11267" width="11.85546875" style="41" customWidth="1"/>
    <col min="11268" max="11268" width="16.85546875" style="41" bestFit="1" customWidth="1"/>
    <col min="11269" max="11269" width="8.140625" style="41" bestFit="1" customWidth="1"/>
    <col min="11270" max="11270" width="3" style="41" bestFit="1" customWidth="1"/>
    <col min="11271" max="11271" width="5" style="41" bestFit="1" customWidth="1"/>
    <col min="11272" max="11520" width="9.140625" style="41"/>
    <col min="11521" max="11521" width="5.28515625" style="41" customWidth="1"/>
    <col min="11522" max="11522" width="51.7109375" style="41" customWidth="1"/>
    <col min="11523" max="11523" width="11.85546875" style="41" customWidth="1"/>
    <col min="11524" max="11524" width="16.85546875" style="41" bestFit="1" customWidth="1"/>
    <col min="11525" max="11525" width="8.140625" style="41" bestFit="1" customWidth="1"/>
    <col min="11526" max="11526" width="3" style="41" bestFit="1" customWidth="1"/>
    <col min="11527" max="11527" width="5" style="41" bestFit="1" customWidth="1"/>
    <col min="11528" max="11776" width="9.140625" style="41"/>
    <col min="11777" max="11777" width="5.28515625" style="41" customWidth="1"/>
    <col min="11778" max="11778" width="51.7109375" style="41" customWidth="1"/>
    <col min="11779" max="11779" width="11.85546875" style="41" customWidth="1"/>
    <col min="11780" max="11780" width="16.85546875" style="41" bestFit="1" customWidth="1"/>
    <col min="11781" max="11781" width="8.140625" style="41" bestFit="1" customWidth="1"/>
    <col min="11782" max="11782" width="3" style="41" bestFit="1" customWidth="1"/>
    <col min="11783" max="11783" width="5" style="41" bestFit="1" customWidth="1"/>
    <col min="11784" max="12032" width="9.140625" style="41"/>
    <col min="12033" max="12033" width="5.28515625" style="41" customWidth="1"/>
    <col min="12034" max="12034" width="51.7109375" style="41" customWidth="1"/>
    <col min="12035" max="12035" width="11.85546875" style="41" customWidth="1"/>
    <col min="12036" max="12036" width="16.85546875" style="41" bestFit="1" customWidth="1"/>
    <col min="12037" max="12037" width="8.140625" style="41" bestFit="1" customWidth="1"/>
    <col min="12038" max="12038" width="3" style="41" bestFit="1" customWidth="1"/>
    <col min="12039" max="12039" width="5" style="41" bestFit="1" customWidth="1"/>
    <col min="12040" max="12288" width="9.140625" style="41"/>
    <col min="12289" max="12289" width="5.28515625" style="41" customWidth="1"/>
    <col min="12290" max="12290" width="51.7109375" style="41" customWidth="1"/>
    <col min="12291" max="12291" width="11.85546875" style="41" customWidth="1"/>
    <col min="12292" max="12292" width="16.85546875" style="41" bestFit="1" customWidth="1"/>
    <col min="12293" max="12293" width="8.140625" style="41" bestFit="1" customWidth="1"/>
    <col min="12294" max="12294" width="3" style="41" bestFit="1" customWidth="1"/>
    <col min="12295" max="12295" width="5" style="41" bestFit="1" customWidth="1"/>
    <col min="12296" max="12544" width="9.140625" style="41"/>
    <col min="12545" max="12545" width="5.28515625" style="41" customWidth="1"/>
    <col min="12546" max="12546" width="51.7109375" style="41" customWidth="1"/>
    <col min="12547" max="12547" width="11.85546875" style="41" customWidth="1"/>
    <col min="12548" max="12548" width="16.85546875" style="41" bestFit="1" customWidth="1"/>
    <col min="12549" max="12549" width="8.140625" style="41" bestFit="1" customWidth="1"/>
    <col min="12550" max="12550" width="3" style="41" bestFit="1" customWidth="1"/>
    <col min="12551" max="12551" width="5" style="41" bestFit="1" customWidth="1"/>
    <col min="12552" max="12800" width="9.140625" style="41"/>
    <col min="12801" max="12801" width="5.28515625" style="41" customWidth="1"/>
    <col min="12802" max="12802" width="51.7109375" style="41" customWidth="1"/>
    <col min="12803" max="12803" width="11.85546875" style="41" customWidth="1"/>
    <col min="12804" max="12804" width="16.85546875" style="41" bestFit="1" customWidth="1"/>
    <col min="12805" max="12805" width="8.140625" style="41" bestFit="1" customWidth="1"/>
    <col min="12806" max="12806" width="3" style="41" bestFit="1" customWidth="1"/>
    <col min="12807" max="12807" width="5" style="41" bestFit="1" customWidth="1"/>
    <col min="12808" max="13056" width="9.140625" style="41"/>
    <col min="13057" max="13057" width="5.28515625" style="41" customWidth="1"/>
    <col min="13058" max="13058" width="51.7109375" style="41" customWidth="1"/>
    <col min="13059" max="13059" width="11.85546875" style="41" customWidth="1"/>
    <col min="13060" max="13060" width="16.85546875" style="41" bestFit="1" customWidth="1"/>
    <col min="13061" max="13061" width="8.140625" style="41" bestFit="1" customWidth="1"/>
    <col min="13062" max="13062" width="3" style="41" bestFit="1" customWidth="1"/>
    <col min="13063" max="13063" width="5" style="41" bestFit="1" customWidth="1"/>
    <col min="13064" max="13312" width="9.140625" style="41"/>
    <col min="13313" max="13313" width="5.28515625" style="41" customWidth="1"/>
    <col min="13314" max="13314" width="51.7109375" style="41" customWidth="1"/>
    <col min="13315" max="13315" width="11.85546875" style="41" customWidth="1"/>
    <col min="13316" max="13316" width="16.85546875" style="41" bestFit="1" customWidth="1"/>
    <col min="13317" max="13317" width="8.140625" style="41" bestFit="1" customWidth="1"/>
    <col min="13318" max="13318" width="3" style="41" bestFit="1" customWidth="1"/>
    <col min="13319" max="13319" width="5" style="41" bestFit="1" customWidth="1"/>
    <col min="13320" max="13568" width="9.140625" style="41"/>
    <col min="13569" max="13569" width="5.28515625" style="41" customWidth="1"/>
    <col min="13570" max="13570" width="51.7109375" style="41" customWidth="1"/>
    <col min="13571" max="13571" width="11.85546875" style="41" customWidth="1"/>
    <col min="13572" max="13572" width="16.85546875" style="41" bestFit="1" customWidth="1"/>
    <col min="13573" max="13573" width="8.140625" style="41" bestFit="1" customWidth="1"/>
    <col min="13574" max="13574" width="3" style="41" bestFit="1" customWidth="1"/>
    <col min="13575" max="13575" width="5" style="41" bestFit="1" customWidth="1"/>
    <col min="13576" max="13824" width="9.140625" style="41"/>
    <col min="13825" max="13825" width="5.28515625" style="41" customWidth="1"/>
    <col min="13826" max="13826" width="51.7109375" style="41" customWidth="1"/>
    <col min="13827" max="13827" width="11.85546875" style="41" customWidth="1"/>
    <col min="13828" max="13828" width="16.85546875" style="41" bestFit="1" customWidth="1"/>
    <col min="13829" max="13829" width="8.140625" style="41" bestFit="1" customWidth="1"/>
    <col min="13830" max="13830" width="3" style="41" bestFit="1" customWidth="1"/>
    <col min="13831" max="13831" width="5" style="41" bestFit="1" customWidth="1"/>
    <col min="13832" max="14080" width="9.140625" style="41"/>
    <col min="14081" max="14081" width="5.28515625" style="41" customWidth="1"/>
    <col min="14082" max="14082" width="51.7109375" style="41" customWidth="1"/>
    <col min="14083" max="14083" width="11.85546875" style="41" customWidth="1"/>
    <col min="14084" max="14084" width="16.85546875" style="41" bestFit="1" customWidth="1"/>
    <col min="14085" max="14085" width="8.140625" style="41" bestFit="1" customWidth="1"/>
    <col min="14086" max="14086" width="3" style="41" bestFit="1" customWidth="1"/>
    <col min="14087" max="14087" width="5" style="41" bestFit="1" customWidth="1"/>
    <col min="14088" max="14336" width="9.140625" style="41"/>
    <col min="14337" max="14337" width="5.28515625" style="41" customWidth="1"/>
    <col min="14338" max="14338" width="51.7109375" style="41" customWidth="1"/>
    <col min="14339" max="14339" width="11.85546875" style="41" customWidth="1"/>
    <col min="14340" max="14340" width="16.85546875" style="41" bestFit="1" customWidth="1"/>
    <col min="14341" max="14341" width="8.140625" style="41" bestFit="1" customWidth="1"/>
    <col min="14342" max="14342" width="3" style="41" bestFit="1" customWidth="1"/>
    <col min="14343" max="14343" width="5" style="41" bestFit="1" customWidth="1"/>
    <col min="14344" max="14592" width="9.140625" style="41"/>
    <col min="14593" max="14593" width="5.28515625" style="41" customWidth="1"/>
    <col min="14594" max="14594" width="51.7109375" style="41" customWidth="1"/>
    <col min="14595" max="14595" width="11.85546875" style="41" customWidth="1"/>
    <col min="14596" max="14596" width="16.85546875" style="41" bestFit="1" customWidth="1"/>
    <col min="14597" max="14597" width="8.140625" style="41" bestFit="1" customWidth="1"/>
    <col min="14598" max="14598" width="3" style="41" bestFit="1" customWidth="1"/>
    <col min="14599" max="14599" width="5" style="41" bestFit="1" customWidth="1"/>
    <col min="14600" max="14848" width="9.140625" style="41"/>
    <col min="14849" max="14849" width="5.28515625" style="41" customWidth="1"/>
    <col min="14850" max="14850" width="51.7109375" style="41" customWidth="1"/>
    <col min="14851" max="14851" width="11.85546875" style="41" customWidth="1"/>
    <col min="14852" max="14852" width="16.85546875" style="41" bestFit="1" customWidth="1"/>
    <col min="14853" max="14853" width="8.140625" style="41" bestFit="1" customWidth="1"/>
    <col min="14854" max="14854" width="3" style="41" bestFit="1" customWidth="1"/>
    <col min="14855" max="14855" width="5" style="41" bestFit="1" customWidth="1"/>
    <col min="14856" max="15104" width="9.140625" style="41"/>
    <col min="15105" max="15105" width="5.28515625" style="41" customWidth="1"/>
    <col min="15106" max="15106" width="51.7109375" style="41" customWidth="1"/>
    <col min="15107" max="15107" width="11.85546875" style="41" customWidth="1"/>
    <col min="15108" max="15108" width="16.85546875" style="41" bestFit="1" customWidth="1"/>
    <col min="15109" max="15109" width="8.140625" style="41" bestFit="1" customWidth="1"/>
    <col min="15110" max="15110" width="3" style="41" bestFit="1" customWidth="1"/>
    <col min="15111" max="15111" width="5" style="41" bestFit="1" customWidth="1"/>
    <col min="15112" max="15360" width="9.140625" style="41"/>
    <col min="15361" max="15361" width="5.28515625" style="41" customWidth="1"/>
    <col min="15362" max="15362" width="51.7109375" style="41" customWidth="1"/>
    <col min="15363" max="15363" width="11.85546875" style="41" customWidth="1"/>
    <col min="15364" max="15364" width="16.85546875" style="41" bestFit="1" customWidth="1"/>
    <col min="15365" max="15365" width="8.140625" style="41" bestFit="1" customWidth="1"/>
    <col min="15366" max="15366" width="3" style="41" bestFit="1" customWidth="1"/>
    <col min="15367" max="15367" width="5" style="41" bestFit="1" customWidth="1"/>
    <col min="15368" max="15616" width="9.140625" style="41"/>
    <col min="15617" max="15617" width="5.28515625" style="41" customWidth="1"/>
    <col min="15618" max="15618" width="51.7109375" style="41" customWidth="1"/>
    <col min="15619" max="15619" width="11.85546875" style="41" customWidth="1"/>
    <col min="15620" max="15620" width="16.85546875" style="41" bestFit="1" customWidth="1"/>
    <col min="15621" max="15621" width="8.140625" style="41" bestFit="1" customWidth="1"/>
    <col min="15622" max="15622" width="3" style="41" bestFit="1" customWidth="1"/>
    <col min="15623" max="15623" width="5" style="41" bestFit="1" customWidth="1"/>
    <col min="15624" max="15872" width="9.140625" style="41"/>
    <col min="15873" max="15873" width="5.28515625" style="41" customWidth="1"/>
    <col min="15874" max="15874" width="51.7109375" style="41" customWidth="1"/>
    <col min="15875" max="15875" width="11.85546875" style="41" customWidth="1"/>
    <col min="15876" max="15876" width="16.85546875" style="41" bestFit="1" customWidth="1"/>
    <col min="15877" max="15877" width="8.140625" style="41" bestFit="1" customWidth="1"/>
    <col min="15878" max="15878" width="3" style="41" bestFit="1" customWidth="1"/>
    <col min="15879" max="15879" width="5" style="41" bestFit="1" customWidth="1"/>
    <col min="15880" max="16128" width="9.140625" style="41"/>
    <col min="16129" max="16129" width="5.28515625" style="41" customWidth="1"/>
    <col min="16130" max="16130" width="51.7109375" style="41" customWidth="1"/>
    <col min="16131" max="16131" width="11.85546875" style="41" customWidth="1"/>
    <col min="16132" max="16132" width="16.85546875" style="41" bestFit="1" customWidth="1"/>
    <col min="16133" max="16133" width="8.140625" style="41" bestFit="1" customWidth="1"/>
    <col min="16134" max="16134" width="3" style="41" bestFit="1" customWidth="1"/>
    <col min="16135" max="16135" width="5" style="41" bestFit="1" customWidth="1"/>
    <col min="16136" max="16384" width="9.140625" style="41"/>
  </cols>
  <sheetData>
    <row r="1" spans="1:5" s="2" customFormat="1" x14ac:dyDescent="0.2">
      <c r="A1" s="1"/>
      <c r="C1" s="2" t="s">
        <v>0</v>
      </c>
      <c r="D1" s="68">
        <v>4</v>
      </c>
    </row>
    <row r="2" spans="1:5" s="2" customFormat="1" x14ac:dyDescent="0.2">
      <c r="A2" s="1"/>
      <c r="C2" s="2" t="s">
        <v>1</v>
      </c>
    </row>
    <row r="3" spans="1:5" s="2" customFormat="1" x14ac:dyDescent="0.2">
      <c r="A3" s="1"/>
      <c r="C3" s="2" t="s">
        <v>2</v>
      </c>
    </row>
    <row r="5" spans="1:5" x14ac:dyDescent="0.2">
      <c r="B5" s="39" t="s">
        <v>3</v>
      </c>
      <c r="C5" s="40"/>
      <c r="D5" s="40"/>
    </row>
    <row r="6" spans="1:5" x14ac:dyDescent="0.2">
      <c r="B6" s="42" t="s">
        <v>4</v>
      </c>
      <c r="C6" s="40"/>
      <c r="D6" s="40"/>
    </row>
    <row r="7" spans="1:5" x14ac:dyDescent="0.2">
      <c r="B7" s="39" t="s">
        <v>5</v>
      </c>
      <c r="C7" s="40"/>
      <c r="D7" s="40"/>
    </row>
    <row r="8" spans="1:5" x14ac:dyDescent="0.2">
      <c r="B8" s="43"/>
      <c r="C8" s="40"/>
      <c r="D8" s="40"/>
    </row>
    <row r="9" spans="1:5" x14ac:dyDescent="0.2">
      <c r="B9" s="44" t="s">
        <v>6</v>
      </c>
      <c r="C9" s="45" t="s">
        <v>7</v>
      </c>
      <c r="D9" s="45"/>
      <c r="E9" s="42"/>
    </row>
    <row r="10" spans="1:5" x14ac:dyDescent="0.2">
      <c r="B10" s="44" t="s">
        <v>136</v>
      </c>
      <c r="C10" s="42" t="str">
        <f>'[1]Бориса Гмирі 7А'!$C$4</f>
        <v>Бориса Гмирі 7-А</v>
      </c>
      <c r="D10" s="45"/>
      <c r="E10" s="42"/>
    </row>
    <row r="11" spans="1:5" x14ac:dyDescent="0.2">
      <c r="B11" s="46" t="s">
        <v>9</v>
      </c>
      <c r="C11" s="42">
        <f>'[1]Бориса Гмирі 7А'!$D$9</f>
        <v>1660.3</v>
      </c>
      <c r="D11" s="45"/>
      <c r="E11" s="42"/>
    </row>
    <row r="12" spans="1:5" x14ac:dyDescent="0.2">
      <c r="A12" s="47"/>
      <c r="B12" s="45"/>
      <c r="C12" s="40"/>
      <c r="D12" s="40"/>
    </row>
    <row r="13" spans="1:5" x14ac:dyDescent="0.2">
      <c r="A13" s="76" t="s">
        <v>10</v>
      </c>
      <c r="B13" s="78" t="s">
        <v>11</v>
      </c>
      <c r="C13" s="80" t="s">
        <v>12</v>
      </c>
      <c r="D13" s="81" t="s">
        <v>13</v>
      </c>
      <c r="E13" s="81" t="s">
        <v>14</v>
      </c>
    </row>
    <row r="14" spans="1:5" x14ac:dyDescent="0.2">
      <c r="A14" s="77"/>
      <c r="B14" s="79"/>
      <c r="C14" s="80"/>
      <c r="D14" s="82"/>
      <c r="E14" s="82"/>
    </row>
    <row r="15" spans="1:5" x14ac:dyDescent="0.2">
      <c r="A15" s="48">
        <v>1</v>
      </c>
      <c r="B15" s="49" t="s">
        <v>15</v>
      </c>
      <c r="C15" s="58">
        <v>0.39300000000000002</v>
      </c>
      <c r="D15" s="59" t="s">
        <v>16</v>
      </c>
      <c r="E15" s="60" t="s">
        <v>17</v>
      </c>
    </row>
    <row r="16" spans="1:5" x14ac:dyDescent="0.2">
      <c r="A16" s="48">
        <v>2</v>
      </c>
      <c r="B16" s="50" t="s">
        <v>18</v>
      </c>
      <c r="C16" s="58">
        <f>'[1]Бориса Гмирі 7А'!$D$123</f>
        <v>0</v>
      </c>
      <c r="D16" s="59"/>
      <c r="E16" s="60"/>
    </row>
    <row r="17" spans="1:5" x14ac:dyDescent="0.2">
      <c r="A17" s="48">
        <v>3</v>
      </c>
      <c r="B17" s="50" t="s">
        <v>20</v>
      </c>
      <c r="C17" s="58">
        <v>0</v>
      </c>
      <c r="D17" s="59"/>
      <c r="E17" s="60"/>
    </row>
    <row r="18" spans="1:5" x14ac:dyDescent="0.2">
      <c r="A18" s="48">
        <v>4</v>
      </c>
      <c r="B18" s="51" t="s">
        <v>22</v>
      </c>
      <c r="C18" s="58">
        <v>0</v>
      </c>
      <c r="D18" s="59"/>
      <c r="E18" s="60"/>
    </row>
    <row r="19" spans="1:5" ht="63.75" x14ac:dyDescent="0.2">
      <c r="A19" s="52">
        <v>5</v>
      </c>
      <c r="B19" s="51" t="s">
        <v>23</v>
      </c>
      <c r="C19" s="58">
        <v>0.48799999999999999</v>
      </c>
      <c r="D19" s="59" t="s">
        <v>24</v>
      </c>
      <c r="E19" s="60" t="s">
        <v>17</v>
      </c>
    </row>
    <row r="20" spans="1:5" x14ac:dyDescent="0.2">
      <c r="A20" s="52">
        <v>6</v>
      </c>
      <c r="B20" s="50" t="s">
        <v>25</v>
      </c>
      <c r="C20" s="58">
        <v>0</v>
      </c>
      <c r="D20" s="59"/>
      <c r="E20" s="60"/>
    </row>
    <row r="21" spans="1:5" s="53" customFormat="1" x14ac:dyDescent="0.2">
      <c r="A21" s="52">
        <v>7</v>
      </c>
      <c r="B21" s="50" t="s">
        <v>26</v>
      </c>
      <c r="C21" s="58">
        <v>0</v>
      </c>
      <c r="D21" s="59"/>
      <c r="E21" s="60"/>
    </row>
    <row r="22" spans="1:5" x14ac:dyDescent="0.2">
      <c r="A22" s="52">
        <v>8</v>
      </c>
      <c r="B22" s="50" t="s">
        <v>27</v>
      </c>
      <c r="C22" s="58">
        <v>8.3000000000000004E-2</v>
      </c>
      <c r="D22" s="59" t="s">
        <v>28</v>
      </c>
      <c r="E22" s="60" t="s">
        <v>17</v>
      </c>
    </row>
    <row r="23" spans="1:5" ht="76.5" x14ac:dyDescent="0.2">
      <c r="A23" s="52">
        <v>9</v>
      </c>
      <c r="B23" s="54" t="s">
        <v>29</v>
      </c>
      <c r="C23" s="58">
        <v>7.0999999999999994E-2</v>
      </c>
      <c r="D23" s="59" t="s">
        <v>28</v>
      </c>
      <c r="E23" s="60" t="s">
        <v>17</v>
      </c>
    </row>
    <row r="24" spans="1:5" ht="76.5" x14ac:dyDescent="0.2">
      <c r="A24" s="52">
        <v>10</v>
      </c>
      <c r="B24" s="51" t="s">
        <v>30</v>
      </c>
      <c r="C24" s="58">
        <v>0.74299999999999999</v>
      </c>
      <c r="D24" s="61" t="s">
        <v>31</v>
      </c>
      <c r="E24" s="60" t="s">
        <v>17</v>
      </c>
    </row>
    <row r="25" spans="1:5" ht="38.25" x14ac:dyDescent="0.2">
      <c r="A25" s="52">
        <v>11</v>
      </c>
      <c r="B25" s="51" t="s">
        <v>32</v>
      </c>
      <c r="C25" s="58">
        <v>0.34799999999999998</v>
      </c>
      <c r="D25" s="61" t="s">
        <v>33</v>
      </c>
      <c r="E25" s="60" t="s">
        <v>17</v>
      </c>
    </row>
    <row r="26" spans="1:5" ht="25.5" x14ac:dyDescent="0.2">
      <c r="A26" s="52">
        <v>12</v>
      </c>
      <c r="B26" s="55" t="s">
        <v>34</v>
      </c>
      <c r="C26" s="62">
        <v>0.374</v>
      </c>
      <c r="D26" s="59" t="s">
        <v>35</v>
      </c>
      <c r="E26" s="60" t="s">
        <v>17</v>
      </c>
    </row>
    <row r="27" spans="1:5" x14ac:dyDescent="0.2">
      <c r="A27" s="52">
        <v>13</v>
      </c>
      <c r="B27" s="49" t="s">
        <v>36</v>
      </c>
      <c r="C27" s="58">
        <v>0</v>
      </c>
      <c r="D27" s="59"/>
      <c r="E27" s="60"/>
    </row>
    <row r="28" spans="1:5" x14ac:dyDescent="0.2">
      <c r="A28" s="48"/>
      <c r="B28" s="59"/>
      <c r="C28" s="58"/>
      <c r="D28" s="59"/>
      <c r="E28" s="59"/>
    </row>
    <row r="29" spans="1:5" x14ac:dyDescent="0.2">
      <c r="A29" s="56"/>
      <c r="B29" s="57" t="s">
        <v>37</v>
      </c>
      <c r="C29" s="63">
        <f>SUM(C15:C27)</f>
        <v>2.5</v>
      </c>
      <c r="D29" s="59"/>
      <c r="E29" s="59"/>
    </row>
    <row r="32" spans="1:5" x14ac:dyDescent="0.2">
      <c r="B32" s="41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39370078740157483" top="0.74803149606299213" bottom="0.74803149606299213" header="0.31496062992125984" footer="0.31496062992125984"/>
  <pageSetup paperSize="9" scale="95" orientation="portrait" horizontalDpi="0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9" style="3" customWidth="1"/>
    <col min="4" max="4" width="8.85546875" style="3" customWidth="1"/>
    <col min="5" max="5" width="16.7109375" style="2" customWidth="1"/>
    <col min="6" max="6" width="10.42578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7109375" style="2" customWidth="1"/>
    <col min="262" max="262" width="6.8554687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7109375" style="2" customWidth="1"/>
    <col min="518" max="518" width="6.8554687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7109375" style="2" customWidth="1"/>
    <col min="774" max="774" width="6.8554687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7109375" style="2" customWidth="1"/>
    <col min="1030" max="1030" width="6.8554687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7109375" style="2" customWidth="1"/>
    <col min="1286" max="1286" width="6.8554687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7109375" style="2" customWidth="1"/>
    <col min="1542" max="1542" width="6.8554687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7109375" style="2" customWidth="1"/>
    <col min="1798" max="1798" width="6.8554687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7109375" style="2" customWidth="1"/>
    <col min="2054" max="2054" width="6.8554687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7109375" style="2" customWidth="1"/>
    <col min="2310" max="2310" width="6.8554687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7109375" style="2" customWidth="1"/>
    <col min="2566" max="2566" width="6.8554687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7109375" style="2" customWidth="1"/>
    <col min="2822" max="2822" width="6.8554687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7109375" style="2" customWidth="1"/>
    <col min="3078" max="3078" width="6.8554687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7109375" style="2" customWidth="1"/>
    <col min="3334" max="3334" width="6.8554687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7109375" style="2" customWidth="1"/>
    <col min="3590" max="3590" width="6.8554687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7109375" style="2" customWidth="1"/>
    <col min="3846" max="3846" width="6.8554687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7109375" style="2" customWidth="1"/>
    <col min="4102" max="4102" width="6.8554687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7109375" style="2" customWidth="1"/>
    <col min="4358" max="4358" width="6.8554687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7109375" style="2" customWidth="1"/>
    <col min="4614" max="4614" width="6.8554687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7109375" style="2" customWidth="1"/>
    <col min="4870" max="4870" width="6.8554687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7109375" style="2" customWidth="1"/>
    <col min="5126" max="5126" width="6.8554687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7109375" style="2" customWidth="1"/>
    <col min="5382" max="5382" width="6.8554687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7109375" style="2" customWidth="1"/>
    <col min="5638" max="5638" width="6.8554687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7109375" style="2" customWidth="1"/>
    <col min="5894" max="5894" width="6.8554687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7109375" style="2" customWidth="1"/>
    <col min="6150" max="6150" width="6.8554687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7109375" style="2" customWidth="1"/>
    <col min="6406" max="6406" width="6.8554687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7109375" style="2" customWidth="1"/>
    <col min="6662" max="6662" width="6.8554687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7109375" style="2" customWidth="1"/>
    <col min="6918" max="6918" width="6.8554687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7109375" style="2" customWidth="1"/>
    <col min="7174" max="7174" width="6.8554687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7109375" style="2" customWidth="1"/>
    <col min="7430" max="7430" width="6.8554687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7109375" style="2" customWidth="1"/>
    <col min="7686" max="7686" width="6.8554687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7109375" style="2" customWidth="1"/>
    <col min="7942" max="7942" width="6.8554687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7109375" style="2" customWidth="1"/>
    <col min="8198" max="8198" width="6.8554687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7109375" style="2" customWidth="1"/>
    <col min="8454" max="8454" width="6.8554687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7109375" style="2" customWidth="1"/>
    <col min="8710" max="8710" width="6.8554687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7109375" style="2" customWidth="1"/>
    <col min="8966" max="8966" width="6.8554687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7109375" style="2" customWidth="1"/>
    <col min="9222" max="9222" width="6.8554687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7109375" style="2" customWidth="1"/>
    <col min="9478" max="9478" width="6.8554687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7109375" style="2" customWidth="1"/>
    <col min="9734" max="9734" width="6.8554687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7109375" style="2" customWidth="1"/>
    <col min="9990" max="9990" width="6.8554687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7109375" style="2" customWidth="1"/>
    <col min="10246" max="10246" width="6.8554687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7109375" style="2" customWidth="1"/>
    <col min="10502" max="10502" width="6.8554687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7109375" style="2" customWidth="1"/>
    <col min="10758" max="10758" width="6.8554687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7109375" style="2" customWidth="1"/>
    <col min="11014" max="11014" width="6.8554687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7109375" style="2" customWidth="1"/>
    <col min="11270" max="11270" width="6.8554687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7109375" style="2" customWidth="1"/>
    <col min="11526" max="11526" width="6.8554687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7109375" style="2" customWidth="1"/>
    <col min="11782" max="11782" width="6.8554687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7109375" style="2" customWidth="1"/>
    <col min="12038" max="12038" width="6.8554687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7109375" style="2" customWidth="1"/>
    <col min="12294" max="12294" width="6.8554687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7109375" style="2" customWidth="1"/>
    <col min="12550" max="12550" width="6.8554687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7109375" style="2" customWidth="1"/>
    <col min="12806" max="12806" width="6.8554687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7109375" style="2" customWidth="1"/>
    <col min="13062" max="13062" width="6.8554687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7109375" style="2" customWidth="1"/>
    <col min="13318" max="13318" width="6.8554687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7109375" style="2" customWidth="1"/>
    <col min="13574" max="13574" width="6.8554687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7109375" style="2" customWidth="1"/>
    <col min="13830" max="13830" width="6.8554687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7109375" style="2" customWidth="1"/>
    <col min="14086" max="14086" width="6.8554687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7109375" style="2" customWidth="1"/>
    <col min="14342" max="14342" width="6.8554687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7109375" style="2" customWidth="1"/>
    <col min="14598" max="14598" width="6.8554687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7109375" style="2" customWidth="1"/>
    <col min="14854" max="14854" width="6.8554687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7109375" style="2" customWidth="1"/>
    <col min="15110" max="15110" width="6.8554687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7109375" style="2" customWidth="1"/>
    <col min="15366" max="15366" width="6.8554687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7109375" style="2" customWidth="1"/>
    <col min="15622" max="15622" width="6.8554687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7109375" style="2" customWidth="1"/>
    <col min="15878" max="15878" width="6.8554687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7109375" style="2" customWidth="1"/>
    <col min="16134" max="16134" width="6.8554687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40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107</v>
      </c>
    </row>
    <row r="11" spans="1:6" x14ac:dyDescent="0.2">
      <c r="B11" s="8" t="s">
        <v>9</v>
      </c>
      <c r="C11" s="4">
        <v>4007.49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0.26</v>
      </c>
      <c r="D16" s="12">
        <v>0.26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0.54900000000000004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0.34599999999999997</v>
      </c>
      <c r="D20" s="12">
        <v>0.34599999999999997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2.1000000000000001E-2</v>
      </c>
      <c r="D21" s="12">
        <v>2.1000000000000001E-2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2.4E-2</v>
      </c>
      <c r="D22" s="12">
        <v>2.4E-2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4.2999999999999997E-2</v>
      </c>
      <c r="D23" s="12">
        <v>4.2999999999999997E-2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6.7000000000000004E-2</v>
      </c>
      <c r="D24" s="12">
        <v>6.7000000000000004E-2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0.77200000000000002</v>
      </c>
      <c r="D25" s="12">
        <v>0.77200000000000002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7.3999999999999996E-2</v>
      </c>
      <c r="D26" s="12">
        <v>7.3999999999999996E-2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0.19900000000000001</v>
      </c>
      <c r="D27" s="12">
        <v>0.19900000000000001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0.187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1.8100000000000003</v>
      </c>
      <c r="D30" s="31">
        <f>SUM(D16:D29)</f>
        <v>2.5999999999999992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4" style="1" customWidth="1"/>
    <col min="2" max="2" width="50.7109375" style="2" customWidth="1"/>
    <col min="3" max="4" width="9.7109375" style="3" customWidth="1"/>
    <col min="5" max="5" width="17" style="2" customWidth="1"/>
    <col min="6" max="6" width="8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10.28515625" style="2" customWidth="1"/>
    <col min="262" max="262" width="8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10.28515625" style="2" customWidth="1"/>
    <col min="518" max="518" width="8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10.28515625" style="2" customWidth="1"/>
    <col min="774" max="774" width="8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10.28515625" style="2" customWidth="1"/>
    <col min="1030" max="1030" width="8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10.28515625" style="2" customWidth="1"/>
    <col min="1286" max="1286" width="8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10.28515625" style="2" customWidth="1"/>
    <col min="1542" max="1542" width="8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10.28515625" style="2" customWidth="1"/>
    <col min="1798" max="1798" width="8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10.28515625" style="2" customWidth="1"/>
    <col min="2054" max="2054" width="8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10.28515625" style="2" customWidth="1"/>
    <col min="2310" max="2310" width="8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10.28515625" style="2" customWidth="1"/>
    <col min="2566" max="2566" width="8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10.28515625" style="2" customWidth="1"/>
    <col min="2822" max="2822" width="8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10.28515625" style="2" customWidth="1"/>
    <col min="3078" max="3078" width="8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10.28515625" style="2" customWidth="1"/>
    <col min="3334" max="3334" width="8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10.28515625" style="2" customWidth="1"/>
    <col min="3590" max="3590" width="8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10.28515625" style="2" customWidth="1"/>
    <col min="3846" max="3846" width="8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10.28515625" style="2" customWidth="1"/>
    <col min="4102" max="4102" width="8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10.28515625" style="2" customWidth="1"/>
    <col min="4358" max="4358" width="8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10.28515625" style="2" customWidth="1"/>
    <col min="4614" max="4614" width="8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10.28515625" style="2" customWidth="1"/>
    <col min="4870" max="4870" width="8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10.28515625" style="2" customWidth="1"/>
    <col min="5126" max="5126" width="8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10.28515625" style="2" customWidth="1"/>
    <col min="5382" max="5382" width="8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10.28515625" style="2" customWidth="1"/>
    <col min="5638" max="5638" width="8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10.28515625" style="2" customWidth="1"/>
    <col min="5894" max="5894" width="8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10.28515625" style="2" customWidth="1"/>
    <col min="6150" max="6150" width="8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10.28515625" style="2" customWidth="1"/>
    <col min="6406" max="6406" width="8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10.28515625" style="2" customWidth="1"/>
    <col min="6662" max="6662" width="8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10.28515625" style="2" customWidth="1"/>
    <col min="6918" max="6918" width="8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10.28515625" style="2" customWidth="1"/>
    <col min="7174" max="7174" width="8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10.28515625" style="2" customWidth="1"/>
    <col min="7430" max="7430" width="8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10.28515625" style="2" customWidth="1"/>
    <col min="7686" max="7686" width="8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10.28515625" style="2" customWidth="1"/>
    <col min="7942" max="7942" width="8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10.28515625" style="2" customWidth="1"/>
    <col min="8198" max="8198" width="8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10.28515625" style="2" customWidth="1"/>
    <col min="8454" max="8454" width="8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10.28515625" style="2" customWidth="1"/>
    <col min="8710" max="8710" width="8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10.28515625" style="2" customWidth="1"/>
    <col min="8966" max="8966" width="8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10.28515625" style="2" customWidth="1"/>
    <col min="9222" max="9222" width="8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10.28515625" style="2" customWidth="1"/>
    <col min="9478" max="9478" width="8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10.28515625" style="2" customWidth="1"/>
    <col min="9734" max="9734" width="8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10.28515625" style="2" customWidth="1"/>
    <col min="9990" max="9990" width="8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10.28515625" style="2" customWidth="1"/>
    <col min="10246" max="10246" width="8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10.28515625" style="2" customWidth="1"/>
    <col min="10502" max="10502" width="8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10.28515625" style="2" customWidth="1"/>
    <col min="10758" max="10758" width="8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10.28515625" style="2" customWidth="1"/>
    <col min="11014" max="11014" width="8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10.28515625" style="2" customWidth="1"/>
    <col min="11270" max="11270" width="8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10.28515625" style="2" customWidth="1"/>
    <col min="11526" max="11526" width="8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10.28515625" style="2" customWidth="1"/>
    <col min="11782" max="11782" width="8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10.28515625" style="2" customWidth="1"/>
    <col min="12038" max="12038" width="8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10.28515625" style="2" customWidth="1"/>
    <col min="12294" max="12294" width="8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10.28515625" style="2" customWidth="1"/>
    <col min="12550" max="12550" width="8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10.28515625" style="2" customWidth="1"/>
    <col min="12806" max="12806" width="8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10.28515625" style="2" customWidth="1"/>
    <col min="13062" max="13062" width="8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10.28515625" style="2" customWidth="1"/>
    <col min="13318" max="13318" width="8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10.28515625" style="2" customWidth="1"/>
    <col min="13574" max="13574" width="8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10.28515625" style="2" customWidth="1"/>
    <col min="13830" max="13830" width="8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10.28515625" style="2" customWidth="1"/>
    <col min="14086" max="14086" width="8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10.28515625" style="2" customWidth="1"/>
    <col min="14342" max="14342" width="8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10.28515625" style="2" customWidth="1"/>
    <col min="14598" max="14598" width="8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10.28515625" style="2" customWidth="1"/>
    <col min="14854" max="14854" width="8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10.28515625" style="2" customWidth="1"/>
    <col min="15110" max="15110" width="8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10.28515625" style="2" customWidth="1"/>
    <col min="15366" max="15366" width="8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10.28515625" style="2" customWidth="1"/>
    <col min="15622" max="15622" width="8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10.28515625" style="2" customWidth="1"/>
    <col min="15878" max="15878" width="8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10.28515625" style="2" customWidth="1"/>
    <col min="16134" max="16134" width="8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41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8</v>
      </c>
      <c r="C10" s="4" t="s">
        <v>95</v>
      </c>
      <c r="D10" s="38" t="s">
        <v>108</v>
      </c>
    </row>
    <row r="11" spans="1:6" x14ac:dyDescent="0.2">
      <c r="B11" s="8" t="s">
        <v>9</v>
      </c>
      <c r="C11" s="4">
        <v>7800.35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0.224</v>
      </c>
      <c r="D16" s="12">
        <v>0.224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0.56599999999999995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0.33700000000000002</v>
      </c>
      <c r="D20" s="12">
        <v>0.33700000000000002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2.1000000000000001E-2</v>
      </c>
      <c r="D21" s="12">
        <v>2.1000000000000001E-2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2.4E-2</v>
      </c>
      <c r="D22" s="12">
        <v>2.4E-2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4.4999999999999998E-2</v>
      </c>
      <c r="D23" s="12">
        <v>4.4999999999999998E-2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4.7E-2</v>
      </c>
      <c r="D24" s="12">
        <v>4.7E-2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0.88800000000000001</v>
      </c>
      <c r="D25" s="12">
        <v>0.88800000000000001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6.7000000000000004E-2</v>
      </c>
      <c r="D26" s="12">
        <v>6.7000000000000004E-2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0.28199999999999997</v>
      </c>
      <c r="D27" s="12">
        <v>0.28199999999999997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4.1000000000000002E-2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1.9390000000000003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4.28515625" style="1" customWidth="1"/>
    <col min="2" max="2" width="51.5703125" style="2" customWidth="1"/>
    <col min="3" max="3" width="9.5703125" style="3" customWidth="1"/>
    <col min="4" max="4" width="9" style="3" customWidth="1"/>
    <col min="5" max="5" width="16.85546875" style="2" bestFit="1" customWidth="1"/>
    <col min="6" max="6" width="8.140625" style="2" bestFit="1" customWidth="1"/>
    <col min="7" max="7" width="3" style="2" bestFit="1" customWidth="1"/>
    <col min="8" max="8" width="5" style="2" bestFit="1" customWidth="1"/>
    <col min="9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0.42578125" style="2" customWidth="1"/>
    <col min="261" max="261" width="16.85546875" style="2" bestFit="1" customWidth="1"/>
    <col min="262" max="262" width="8.140625" style="2" bestFit="1" customWidth="1"/>
    <col min="263" max="263" width="3" style="2" bestFit="1" customWidth="1"/>
    <col min="264" max="264" width="5" style="2" bestFit="1" customWidth="1"/>
    <col min="265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0.42578125" style="2" customWidth="1"/>
    <col min="517" max="517" width="16.85546875" style="2" bestFit="1" customWidth="1"/>
    <col min="518" max="518" width="8.140625" style="2" bestFit="1" customWidth="1"/>
    <col min="519" max="519" width="3" style="2" bestFit="1" customWidth="1"/>
    <col min="520" max="520" width="5" style="2" bestFit="1" customWidth="1"/>
    <col min="521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0.42578125" style="2" customWidth="1"/>
    <col min="773" max="773" width="16.85546875" style="2" bestFit="1" customWidth="1"/>
    <col min="774" max="774" width="8.140625" style="2" bestFit="1" customWidth="1"/>
    <col min="775" max="775" width="3" style="2" bestFit="1" customWidth="1"/>
    <col min="776" max="776" width="5" style="2" bestFit="1" customWidth="1"/>
    <col min="777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0.42578125" style="2" customWidth="1"/>
    <col min="1029" max="1029" width="16.85546875" style="2" bestFit="1" customWidth="1"/>
    <col min="1030" max="1030" width="8.140625" style="2" bestFit="1" customWidth="1"/>
    <col min="1031" max="1031" width="3" style="2" bestFit="1" customWidth="1"/>
    <col min="1032" max="1032" width="5" style="2" bestFit="1" customWidth="1"/>
    <col min="1033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0.42578125" style="2" customWidth="1"/>
    <col min="1285" max="1285" width="16.85546875" style="2" bestFit="1" customWidth="1"/>
    <col min="1286" max="1286" width="8.140625" style="2" bestFit="1" customWidth="1"/>
    <col min="1287" max="1287" width="3" style="2" bestFit="1" customWidth="1"/>
    <col min="1288" max="1288" width="5" style="2" bestFit="1" customWidth="1"/>
    <col min="1289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0.42578125" style="2" customWidth="1"/>
    <col min="1541" max="1541" width="16.85546875" style="2" bestFit="1" customWidth="1"/>
    <col min="1542" max="1542" width="8.140625" style="2" bestFit="1" customWidth="1"/>
    <col min="1543" max="1543" width="3" style="2" bestFit="1" customWidth="1"/>
    <col min="1544" max="1544" width="5" style="2" bestFit="1" customWidth="1"/>
    <col min="1545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0.42578125" style="2" customWidth="1"/>
    <col min="1797" max="1797" width="16.85546875" style="2" bestFit="1" customWidth="1"/>
    <col min="1798" max="1798" width="8.140625" style="2" bestFit="1" customWidth="1"/>
    <col min="1799" max="1799" width="3" style="2" bestFit="1" customWidth="1"/>
    <col min="1800" max="1800" width="5" style="2" bestFit="1" customWidth="1"/>
    <col min="1801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0.42578125" style="2" customWidth="1"/>
    <col min="2053" max="2053" width="16.85546875" style="2" bestFit="1" customWidth="1"/>
    <col min="2054" max="2054" width="8.140625" style="2" bestFit="1" customWidth="1"/>
    <col min="2055" max="2055" width="3" style="2" bestFit="1" customWidth="1"/>
    <col min="2056" max="2056" width="5" style="2" bestFit="1" customWidth="1"/>
    <col min="2057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0.42578125" style="2" customWidth="1"/>
    <col min="2309" max="2309" width="16.85546875" style="2" bestFit="1" customWidth="1"/>
    <col min="2310" max="2310" width="8.140625" style="2" bestFit="1" customWidth="1"/>
    <col min="2311" max="2311" width="3" style="2" bestFit="1" customWidth="1"/>
    <col min="2312" max="2312" width="5" style="2" bestFit="1" customWidth="1"/>
    <col min="2313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0.42578125" style="2" customWidth="1"/>
    <col min="2565" max="2565" width="16.85546875" style="2" bestFit="1" customWidth="1"/>
    <col min="2566" max="2566" width="8.140625" style="2" bestFit="1" customWidth="1"/>
    <col min="2567" max="2567" width="3" style="2" bestFit="1" customWidth="1"/>
    <col min="2568" max="2568" width="5" style="2" bestFit="1" customWidth="1"/>
    <col min="2569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0.42578125" style="2" customWidth="1"/>
    <col min="2821" max="2821" width="16.85546875" style="2" bestFit="1" customWidth="1"/>
    <col min="2822" max="2822" width="8.140625" style="2" bestFit="1" customWidth="1"/>
    <col min="2823" max="2823" width="3" style="2" bestFit="1" customWidth="1"/>
    <col min="2824" max="2824" width="5" style="2" bestFit="1" customWidth="1"/>
    <col min="2825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0.42578125" style="2" customWidth="1"/>
    <col min="3077" max="3077" width="16.85546875" style="2" bestFit="1" customWidth="1"/>
    <col min="3078" max="3078" width="8.140625" style="2" bestFit="1" customWidth="1"/>
    <col min="3079" max="3079" width="3" style="2" bestFit="1" customWidth="1"/>
    <col min="3080" max="3080" width="5" style="2" bestFit="1" customWidth="1"/>
    <col min="3081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0.42578125" style="2" customWidth="1"/>
    <col min="3333" max="3333" width="16.85546875" style="2" bestFit="1" customWidth="1"/>
    <col min="3334" max="3334" width="8.140625" style="2" bestFit="1" customWidth="1"/>
    <col min="3335" max="3335" width="3" style="2" bestFit="1" customWidth="1"/>
    <col min="3336" max="3336" width="5" style="2" bestFit="1" customWidth="1"/>
    <col min="3337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0.42578125" style="2" customWidth="1"/>
    <col min="3589" max="3589" width="16.85546875" style="2" bestFit="1" customWidth="1"/>
    <col min="3590" max="3590" width="8.140625" style="2" bestFit="1" customWidth="1"/>
    <col min="3591" max="3591" width="3" style="2" bestFit="1" customWidth="1"/>
    <col min="3592" max="3592" width="5" style="2" bestFit="1" customWidth="1"/>
    <col min="3593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0.42578125" style="2" customWidth="1"/>
    <col min="3845" max="3845" width="16.85546875" style="2" bestFit="1" customWidth="1"/>
    <col min="3846" max="3846" width="8.140625" style="2" bestFit="1" customWidth="1"/>
    <col min="3847" max="3847" width="3" style="2" bestFit="1" customWidth="1"/>
    <col min="3848" max="3848" width="5" style="2" bestFit="1" customWidth="1"/>
    <col min="3849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0.42578125" style="2" customWidth="1"/>
    <col min="4101" max="4101" width="16.85546875" style="2" bestFit="1" customWidth="1"/>
    <col min="4102" max="4102" width="8.140625" style="2" bestFit="1" customWidth="1"/>
    <col min="4103" max="4103" width="3" style="2" bestFit="1" customWidth="1"/>
    <col min="4104" max="4104" width="5" style="2" bestFit="1" customWidth="1"/>
    <col min="4105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0.42578125" style="2" customWidth="1"/>
    <col min="4357" max="4357" width="16.85546875" style="2" bestFit="1" customWidth="1"/>
    <col min="4358" max="4358" width="8.140625" style="2" bestFit="1" customWidth="1"/>
    <col min="4359" max="4359" width="3" style="2" bestFit="1" customWidth="1"/>
    <col min="4360" max="4360" width="5" style="2" bestFit="1" customWidth="1"/>
    <col min="4361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0.42578125" style="2" customWidth="1"/>
    <col min="4613" max="4613" width="16.85546875" style="2" bestFit="1" customWidth="1"/>
    <col min="4614" max="4614" width="8.140625" style="2" bestFit="1" customWidth="1"/>
    <col min="4615" max="4615" width="3" style="2" bestFit="1" customWidth="1"/>
    <col min="4616" max="4616" width="5" style="2" bestFit="1" customWidth="1"/>
    <col min="4617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0.42578125" style="2" customWidth="1"/>
    <col min="4869" max="4869" width="16.85546875" style="2" bestFit="1" customWidth="1"/>
    <col min="4870" max="4870" width="8.140625" style="2" bestFit="1" customWidth="1"/>
    <col min="4871" max="4871" width="3" style="2" bestFit="1" customWidth="1"/>
    <col min="4872" max="4872" width="5" style="2" bestFit="1" customWidth="1"/>
    <col min="4873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0.42578125" style="2" customWidth="1"/>
    <col min="5125" max="5125" width="16.85546875" style="2" bestFit="1" customWidth="1"/>
    <col min="5126" max="5126" width="8.140625" style="2" bestFit="1" customWidth="1"/>
    <col min="5127" max="5127" width="3" style="2" bestFit="1" customWidth="1"/>
    <col min="5128" max="5128" width="5" style="2" bestFit="1" customWidth="1"/>
    <col min="5129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0.42578125" style="2" customWidth="1"/>
    <col min="5381" max="5381" width="16.85546875" style="2" bestFit="1" customWidth="1"/>
    <col min="5382" max="5382" width="8.140625" style="2" bestFit="1" customWidth="1"/>
    <col min="5383" max="5383" width="3" style="2" bestFit="1" customWidth="1"/>
    <col min="5384" max="5384" width="5" style="2" bestFit="1" customWidth="1"/>
    <col min="5385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0.42578125" style="2" customWidth="1"/>
    <col min="5637" max="5637" width="16.85546875" style="2" bestFit="1" customWidth="1"/>
    <col min="5638" max="5638" width="8.140625" style="2" bestFit="1" customWidth="1"/>
    <col min="5639" max="5639" width="3" style="2" bestFit="1" customWidth="1"/>
    <col min="5640" max="5640" width="5" style="2" bestFit="1" customWidth="1"/>
    <col min="5641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0.42578125" style="2" customWidth="1"/>
    <col min="5893" max="5893" width="16.85546875" style="2" bestFit="1" customWidth="1"/>
    <col min="5894" max="5894" width="8.140625" style="2" bestFit="1" customWidth="1"/>
    <col min="5895" max="5895" width="3" style="2" bestFit="1" customWidth="1"/>
    <col min="5896" max="5896" width="5" style="2" bestFit="1" customWidth="1"/>
    <col min="5897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0.42578125" style="2" customWidth="1"/>
    <col min="6149" max="6149" width="16.85546875" style="2" bestFit="1" customWidth="1"/>
    <col min="6150" max="6150" width="8.140625" style="2" bestFit="1" customWidth="1"/>
    <col min="6151" max="6151" width="3" style="2" bestFit="1" customWidth="1"/>
    <col min="6152" max="6152" width="5" style="2" bestFit="1" customWidth="1"/>
    <col min="6153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0.42578125" style="2" customWidth="1"/>
    <col min="6405" max="6405" width="16.85546875" style="2" bestFit="1" customWidth="1"/>
    <col min="6406" max="6406" width="8.140625" style="2" bestFit="1" customWidth="1"/>
    <col min="6407" max="6407" width="3" style="2" bestFit="1" customWidth="1"/>
    <col min="6408" max="6408" width="5" style="2" bestFit="1" customWidth="1"/>
    <col min="6409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0.42578125" style="2" customWidth="1"/>
    <col min="6661" max="6661" width="16.85546875" style="2" bestFit="1" customWidth="1"/>
    <col min="6662" max="6662" width="8.140625" style="2" bestFit="1" customWidth="1"/>
    <col min="6663" max="6663" width="3" style="2" bestFit="1" customWidth="1"/>
    <col min="6664" max="6664" width="5" style="2" bestFit="1" customWidth="1"/>
    <col min="6665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0.42578125" style="2" customWidth="1"/>
    <col min="6917" max="6917" width="16.85546875" style="2" bestFit="1" customWidth="1"/>
    <col min="6918" max="6918" width="8.140625" style="2" bestFit="1" customWidth="1"/>
    <col min="6919" max="6919" width="3" style="2" bestFit="1" customWidth="1"/>
    <col min="6920" max="6920" width="5" style="2" bestFit="1" customWidth="1"/>
    <col min="6921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0.42578125" style="2" customWidth="1"/>
    <col min="7173" max="7173" width="16.85546875" style="2" bestFit="1" customWidth="1"/>
    <col min="7174" max="7174" width="8.140625" style="2" bestFit="1" customWidth="1"/>
    <col min="7175" max="7175" width="3" style="2" bestFit="1" customWidth="1"/>
    <col min="7176" max="7176" width="5" style="2" bestFit="1" customWidth="1"/>
    <col min="7177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0.42578125" style="2" customWidth="1"/>
    <col min="7429" max="7429" width="16.85546875" style="2" bestFit="1" customWidth="1"/>
    <col min="7430" max="7430" width="8.140625" style="2" bestFit="1" customWidth="1"/>
    <col min="7431" max="7431" width="3" style="2" bestFit="1" customWidth="1"/>
    <col min="7432" max="7432" width="5" style="2" bestFit="1" customWidth="1"/>
    <col min="7433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0.42578125" style="2" customWidth="1"/>
    <col min="7685" max="7685" width="16.85546875" style="2" bestFit="1" customWidth="1"/>
    <col min="7686" max="7686" width="8.140625" style="2" bestFit="1" customWidth="1"/>
    <col min="7687" max="7687" width="3" style="2" bestFit="1" customWidth="1"/>
    <col min="7688" max="7688" width="5" style="2" bestFit="1" customWidth="1"/>
    <col min="7689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0.42578125" style="2" customWidth="1"/>
    <col min="7941" max="7941" width="16.85546875" style="2" bestFit="1" customWidth="1"/>
    <col min="7942" max="7942" width="8.140625" style="2" bestFit="1" customWidth="1"/>
    <col min="7943" max="7943" width="3" style="2" bestFit="1" customWidth="1"/>
    <col min="7944" max="7944" width="5" style="2" bestFit="1" customWidth="1"/>
    <col min="7945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0.42578125" style="2" customWidth="1"/>
    <col min="8197" max="8197" width="16.85546875" style="2" bestFit="1" customWidth="1"/>
    <col min="8198" max="8198" width="8.140625" style="2" bestFit="1" customWidth="1"/>
    <col min="8199" max="8199" width="3" style="2" bestFit="1" customWidth="1"/>
    <col min="8200" max="8200" width="5" style="2" bestFit="1" customWidth="1"/>
    <col min="8201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0.42578125" style="2" customWidth="1"/>
    <col min="8453" max="8453" width="16.85546875" style="2" bestFit="1" customWidth="1"/>
    <col min="8454" max="8454" width="8.140625" style="2" bestFit="1" customWidth="1"/>
    <col min="8455" max="8455" width="3" style="2" bestFit="1" customWidth="1"/>
    <col min="8456" max="8456" width="5" style="2" bestFit="1" customWidth="1"/>
    <col min="8457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0.42578125" style="2" customWidth="1"/>
    <col min="8709" max="8709" width="16.85546875" style="2" bestFit="1" customWidth="1"/>
    <col min="8710" max="8710" width="8.140625" style="2" bestFit="1" customWidth="1"/>
    <col min="8711" max="8711" width="3" style="2" bestFit="1" customWidth="1"/>
    <col min="8712" max="8712" width="5" style="2" bestFit="1" customWidth="1"/>
    <col min="8713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0.42578125" style="2" customWidth="1"/>
    <col min="8965" max="8965" width="16.85546875" style="2" bestFit="1" customWidth="1"/>
    <col min="8966" max="8966" width="8.140625" style="2" bestFit="1" customWidth="1"/>
    <col min="8967" max="8967" width="3" style="2" bestFit="1" customWidth="1"/>
    <col min="8968" max="8968" width="5" style="2" bestFit="1" customWidth="1"/>
    <col min="8969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0.42578125" style="2" customWidth="1"/>
    <col min="9221" max="9221" width="16.85546875" style="2" bestFit="1" customWidth="1"/>
    <col min="9222" max="9222" width="8.140625" style="2" bestFit="1" customWidth="1"/>
    <col min="9223" max="9223" width="3" style="2" bestFit="1" customWidth="1"/>
    <col min="9224" max="9224" width="5" style="2" bestFit="1" customWidth="1"/>
    <col min="9225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0.42578125" style="2" customWidth="1"/>
    <col min="9477" max="9477" width="16.85546875" style="2" bestFit="1" customWidth="1"/>
    <col min="9478" max="9478" width="8.140625" style="2" bestFit="1" customWidth="1"/>
    <col min="9479" max="9479" width="3" style="2" bestFit="1" customWidth="1"/>
    <col min="9480" max="9480" width="5" style="2" bestFit="1" customWidth="1"/>
    <col min="9481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0.42578125" style="2" customWidth="1"/>
    <col min="9733" max="9733" width="16.85546875" style="2" bestFit="1" customWidth="1"/>
    <col min="9734" max="9734" width="8.140625" style="2" bestFit="1" customWidth="1"/>
    <col min="9735" max="9735" width="3" style="2" bestFit="1" customWidth="1"/>
    <col min="9736" max="9736" width="5" style="2" bestFit="1" customWidth="1"/>
    <col min="9737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0.42578125" style="2" customWidth="1"/>
    <col min="9989" max="9989" width="16.85546875" style="2" bestFit="1" customWidth="1"/>
    <col min="9990" max="9990" width="8.140625" style="2" bestFit="1" customWidth="1"/>
    <col min="9991" max="9991" width="3" style="2" bestFit="1" customWidth="1"/>
    <col min="9992" max="9992" width="5" style="2" bestFit="1" customWidth="1"/>
    <col min="9993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0.42578125" style="2" customWidth="1"/>
    <col min="10245" max="10245" width="16.85546875" style="2" bestFit="1" customWidth="1"/>
    <col min="10246" max="10246" width="8.140625" style="2" bestFit="1" customWidth="1"/>
    <col min="10247" max="10247" width="3" style="2" bestFit="1" customWidth="1"/>
    <col min="10248" max="10248" width="5" style="2" bestFit="1" customWidth="1"/>
    <col min="10249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0.42578125" style="2" customWidth="1"/>
    <col min="10501" max="10501" width="16.85546875" style="2" bestFit="1" customWidth="1"/>
    <col min="10502" max="10502" width="8.140625" style="2" bestFit="1" customWidth="1"/>
    <col min="10503" max="10503" width="3" style="2" bestFit="1" customWidth="1"/>
    <col min="10504" max="10504" width="5" style="2" bestFit="1" customWidth="1"/>
    <col min="10505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0.42578125" style="2" customWidth="1"/>
    <col min="10757" max="10757" width="16.85546875" style="2" bestFit="1" customWidth="1"/>
    <col min="10758" max="10758" width="8.140625" style="2" bestFit="1" customWidth="1"/>
    <col min="10759" max="10759" width="3" style="2" bestFit="1" customWidth="1"/>
    <col min="10760" max="10760" width="5" style="2" bestFit="1" customWidth="1"/>
    <col min="10761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0.42578125" style="2" customWidth="1"/>
    <col min="11013" max="11013" width="16.85546875" style="2" bestFit="1" customWidth="1"/>
    <col min="11014" max="11014" width="8.140625" style="2" bestFit="1" customWidth="1"/>
    <col min="11015" max="11015" width="3" style="2" bestFit="1" customWidth="1"/>
    <col min="11016" max="11016" width="5" style="2" bestFit="1" customWidth="1"/>
    <col min="11017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0.42578125" style="2" customWidth="1"/>
    <col min="11269" max="11269" width="16.85546875" style="2" bestFit="1" customWidth="1"/>
    <col min="11270" max="11270" width="8.140625" style="2" bestFit="1" customWidth="1"/>
    <col min="11271" max="11271" width="3" style="2" bestFit="1" customWidth="1"/>
    <col min="11272" max="11272" width="5" style="2" bestFit="1" customWidth="1"/>
    <col min="11273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0.42578125" style="2" customWidth="1"/>
    <col min="11525" max="11525" width="16.85546875" style="2" bestFit="1" customWidth="1"/>
    <col min="11526" max="11526" width="8.140625" style="2" bestFit="1" customWidth="1"/>
    <col min="11527" max="11527" width="3" style="2" bestFit="1" customWidth="1"/>
    <col min="11528" max="11528" width="5" style="2" bestFit="1" customWidth="1"/>
    <col min="11529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0.42578125" style="2" customWidth="1"/>
    <col min="11781" max="11781" width="16.85546875" style="2" bestFit="1" customWidth="1"/>
    <col min="11782" max="11782" width="8.140625" style="2" bestFit="1" customWidth="1"/>
    <col min="11783" max="11783" width="3" style="2" bestFit="1" customWidth="1"/>
    <col min="11784" max="11784" width="5" style="2" bestFit="1" customWidth="1"/>
    <col min="11785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0.42578125" style="2" customWidth="1"/>
    <col min="12037" max="12037" width="16.85546875" style="2" bestFit="1" customWidth="1"/>
    <col min="12038" max="12038" width="8.140625" style="2" bestFit="1" customWidth="1"/>
    <col min="12039" max="12039" width="3" style="2" bestFit="1" customWidth="1"/>
    <col min="12040" max="12040" width="5" style="2" bestFit="1" customWidth="1"/>
    <col min="12041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0.42578125" style="2" customWidth="1"/>
    <col min="12293" max="12293" width="16.85546875" style="2" bestFit="1" customWidth="1"/>
    <col min="12294" max="12294" width="8.140625" style="2" bestFit="1" customWidth="1"/>
    <col min="12295" max="12295" width="3" style="2" bestFit="1" customWidth="1"/>
    <col min="12296" max="12296" width="5" style="2" bestFit="1" customWidth="1"/>
    <col min="12297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0.42578125" style="2" customWidth="1"/>
    <col min="12549" max="12549" width="16.85546875" style="2" bestFit="1" customWidth="1"/>
    <col min="12550" max="12550" width="8.140625" style="2" bestFit="1" customWidth="1"/>
    <col min="12551" max="12551" width="3" style="2" bestFit="1" customWidth="1"/>
    <col min="12552" max="12552" width="5" style="2" bestFit="1" customWidth="1"/>
    <col min="12553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0.42578125" style="2" customWidth="1"/>
    <col min="12805" max="12805" width="16.85546875" style="2" bestFit="1" customWidth="1"/>
    <col min="12806" max="12806" width="8.140625" style="2" bestFit="1" customWidth="1"/>
    <col min="12807" max="12807" width="3" style="2" bestFit="1" customWidth="1"/>
    <col min="12808" max="12808" width="5" style="2" bestFit="1" customWidth="1"/>
    <col min="12809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0.42578125" style="2" customWidth="1"/>
    <col min="13061" max="13061" width="16.85546875" style="2" bestFit="1" customWidth="1"/>
    <col min="13062" max="13062" width="8.140625" style="2" bestFit="1" customWidth="1"/>
    <col min="13063" max="13063" width="3" style="2" bestFit="1" customWidth="1"/>
    <col min="13064" max="13064" width="5" style="2" bestFit="1" customWidth="1"/>
    <col min="13065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0.42578125" style="2" customWidth="1"/>
    <col min="13317" max="13317" width="16.85546875" style="2" bestFit="1" customWidth="1"/>
    <col min="13318" max="13318" width="8.140625" style="2" bestFit="1" customWidth="1"/>
    <col min="13319" max="13319" width="3" style="2" bestFit="1" customWidth="1"/>
    <col min="13320" max="13320" width="5" style="2" bestFit="1" customWidth="1"/>
    <col min="13321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0.42578125" style="2" customWidth="1"/>
    <col min="13573" max="13573" width="16.85546875" style="2" bestFit="1" customWidth="1"/>
    <col min="13574" max="13574" width="8.140625" style="2" bestFit="1" customWidth="1"/>
    <col min="13575" max="13575" width="3" style="2" bestFit="1" customWidth="1"/>
    <col min="13576" max="13576" width="5" style="2" bestFit="1" customWidth="1"/>
    <col min="13577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0.42578125" style="2" customWidth="1"/>
    <col min="13829" max="13829" width="16.85546875" style="2" bestFit="1" customWidth="1"/>
    <col min="13830" max="13830" width="8.140625" style="2" bestFit="1" customWidth="1"/>
    <col min="13831" max="13831" width="3" style="2" bestFit="1" customWidth="1"/>
    <col min="13832" max="13832" width="5" style="2" bestFit="1" customWidth="1"/>
    <col min="13833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0.42578125" style="2" customWidth="1"/>
    <col min="14085" max="14085" width="16.85546875" style="2" bestFit="1" customWidth="1"/>
    <col min="14086" max="14086" width="8.140625" style="2" bestFit="1" customWidth="1"/>
    <col min="14087" max="14087" width="3" style="2" bestFit="1" customWidth="1"/>
    <col min="14088" max="14088" width="5" style="2" bestFit="1" customWidth="1"/>
    <col min="14089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0.42578125" style="2" customWidth="1"/>
    <col min="14341" max="14341" width="16.85546875" style="2" bestFit="1" customWidth="1"/>
    <col min="14342" max="14342" width="8.140625" style="2" bestFit="1" customWidth="1"/>
    <col min="14343" max="14343" width="3" style="2" bestFit="1" customWidth="1"/>
    <col min="14344" max="14344" width="5" style="2" bestFit="1" customWidth="1"/>
    <col min="14345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0.42578125" style="2" customWidth="1"/>
    <col min="14597" max="14597" width="16.85546875" style="2" bestFit="1" customWidth="1"/>
    <col min="14598" max="14598" width="8.140625" style="2" bestFit="1" customWidth="1"/>
    <col min="14599" max="14599" width="3" style="2" bestFit="1" customWidth="1"/>
    <col min="14600" max="14600" width="5" style="2" bestFit="1" customWidth="1"/>
    <col min="14601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0.42578125" style="2" customWidth="1"/>
    <col min="14853" max="14853" width="16.85546875" style="2" bestFit="1" customWidth="1"/>
    <col min="14854" max="14854" width="8.140625" style="2" bestFit="1" customWidth="1"/>
    <col min="14855" max="14855" width="3" style="2" bestFit="1" customWidth="1"/>
    <col min="14856" max="14856" width="5" style="2" bestFit="1" customWidth="1"/>
    <col min="14857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0.42578125" style="2" customWidth="1"/>
    <col min="15109" max="15109" width="16.85546875" style="2" bestFit="1" customWidth="1"/>
    <col min="15110" max="15110" width="8.140625" style="2" bestFit="1" customWidth="1"/>
    <col min="15111" max="15111" width="3" style="2" bestFit="1" customWidth="1"/>
    <col min="15112" max="15112" width="5" style="2" bestFit="1" customWidth="1"/>
    <col min="15113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0.42578125" style="2" customWidth="1"/>
    <col min="15365" max="15365" width="16.85546875" style="2" bestFit="1" customWidth="1"/>
    <col min="15366" max="15366" width="8.140625" style="2" bestFit="1" customWidth="1"/>
    <col min="15367" max="15367" width="3" style="2" bestFit="1" customWidth="1"/>
    <col min="15368" max="15368" width="5" style="2" bestFit="1" customWidth="1"/>
    <col min="15369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0.42578125" style="2" customWidth="1"/>
    <col min="15621" max="15621" width="16.85546875" style="2" bestFit="1" customWidth="1"/>
    <col min="15622" max="15622" width="8.140625" style="2" bestFit="1" customWidth="1"/>
    <col min="15623" max="15623" width="3" style="2" bestFit="1" customWidth="1"/>
    <col min="15624" max="15624" width="5" style="2" bestFit="1" customWidth="1"/>
    <col min="15625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0.42578125" style="2" customWidth="1"/>
    <col min="15877" max="15877" width="16.85546875" style="2" bestFit="1" customWidth="1"/>
    <col min="15878" max="15878" width="8.140625" style="2" bestFit="1" customWidth="1"/>
    <col min="15879" max="15879" width="3" style="2" bestFit="1" customWidth="1"/>
    <col min="15880" max="15880" width="5" style="2" bestFit="1" customWidth="1"/>
    <col min="15881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0.42578125" style="2" customWidth="1"/>
    <col min="16133" max="16133" width="16.85546875" style="2" bestFit="1" customWidth="1"/>
    <col min="16134" max="16134" width="8.140625" style="2" bestFit="1" customWidth="1"/>
    <col min="16135" max="16135" width="3" style="2" bestFit="1" customWidth="1"/>
    <col min="16136" max="16136" width="5" style="2" bestFit="1" customWidth="1"/>
    <col min="16137" max="16384" width="9.140625" style="2"/>
  </cols>
  <sheetData>
    <row r="1" spans="1:6" x14ac:dyDescent="0.2">
      <c r="C1" s="2" t="s">
        <v>0</v>
      </c>
      <c r="D1" s="68">
        <v>42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102</v>
      </c>
      <c r="D9" s="7"/>
      <c r="E9" s="4"/>
    </row>
    <row r="10" spans="1:6" x14ac:dyDescent="0.2">
      <c r="B10" s="6" t="s">
        <v>8</v>
      </c>
      <c r="C10" s="4" t="s">
        <v>95</v>
      </c>
      <c r="D10" s="4">
        <v>55</v>
      </c>
      <c r="E10" s="4"/>
    </row>
    <row r="11" spans="1:6" x14ac:dyDescent="0.2">
      <c r="B11" s="8" t="s">
        <v>9</v>
      </c>
      <c r="C11" s="4">
        <v>10780.03</v>
      </c>
      <c r="D11" s="4"/>
      <c r="E11" s="4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0.21299999999999999</v>
      </c>
      <c r="D16" s="12">
        <v>0.21299999999999999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3.0000000000000001E-3</v>
      </c>
      <c r="D17" s="12">
        <v>3.0000000000000001E-3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0.54800000000000004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0.32200000000000001</v>
      </c>
      <c r="D20" s="12">
        <v>0.32200000000000001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1.4999999999999999E-2</v>
      </c>
      <c r="D21" s="12">
        <v>1.4999999999999999E-2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1.7000000000000001E-2</v>
      </c>
      <c r="D22" s="12">
        <v>1.7000000000000001E-2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5.0999999999999997E-2</v>
      </c>
      <c r="D23" s="12">
        <v>5.0999999999999997E-2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0.125</v>
      </c>
      <c r="D24" s="12">
        <v>0.125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0.47099999999999997</v>
      </c>
      <c r="D25" s="12">
        <v>0.47099999999999997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4.2000000000000003E-2</v>
      </c>
      <c r="D26" s="12">
        <v>4.2000000000000003E-2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0.44400000000000001</v>
      </c>
      <c r="D27" s="12">
        <v>0.44400000000000001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0.29499999999999998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1.7030000000000001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51181102362204722" top="0.74803149606299213" bottom="0.74803149606299213" header="0.31496062992125984" footer="0.31496062992125984"/>
  <pageSetup paperSize="9" scale="90" orientation="portrait" horizontalDpi="0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43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72</v>
      </c>
      <c r="D10" s="7"/>
      <c r="E10" s="4"/>
    </row>
    <row r="11" spans="1:5" x14ac:dyDescent="0.2">
      <c r="B11" s="8" t="s">
        <v>9</v>
      </c>
      <c r="C11" s="4">
        <v>301.60000000000002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0.17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0.86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8.8999999999999996E-2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0.18099999999999999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0.05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10.294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12.644</v>
      </c>
      <c r="D29" s="13"/>
      <c r="E29" s="13"/>
    </row>
    <row r="30" spans="1:5" s="18" customFormat="1" x14ac:dyDescent="0.2">
      <c r="A30" s="32"/>
      <c r="B30" s="33"/>
      <c r="C30" s="65"/>
      <c r="D30" s="33"/>
      <c r="E30" s="33"/>
    </row>
    <row r="31" spans="1:5" s="18" customFormat="1" ht="15" customHeight="1" x14ac:dyDescent="0.2">
      <c r="A31" s="87" t="s">
        <v>190</v>
      </c>
      <c r="B31" s="87"/>
      <c r="C31" s="64">
        <f>C29-C26</f>
        <v>2.3499999999999996</v>
      </c>
      <c r="D31" s="20"/>
      <c r="E31" s="20"/>
    </row>
    <row r="32" spans="1:5" s="18" customFormat="1" x14ac:dyDescent="0.2">
      <c r="A32" s="35"/>
    </row>
    <row r="34" spans="2:2" x14ac:dyDescent="0.2">
      <c r="B34" s="2" t="s">
        <v>38</v>
      </c>
    </row>
  </sheetData>
  <mergeCells count="6">
    <mergeCell ref="E13:E14"/>
    <mergeCell ref="A31:B31"/>
    <mergeCell ref="A13:A14"/>
    <mergeCell ref="B13:B14"/>
    <mergeCell ref="C13:C14"/>
    <mergeCell ref="D13:D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44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73</v>
      </c>
      <c r="D10" s="7"/>
      <c r="E10" s="4"/>
    </row>
    <row r="11" spans="1:5" x14ac:dyDescent="0.2">
      <c r="B11" s="8" t="s">
        <v>9</v>
      </c>
      <c r="C11" s="4">
        <v>640.42999999999995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0.436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0.50900000000000001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0.161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0.13500000000000001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0.93400000000000005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0.32500000000000001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2.5000000000000004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I8" sqref="I8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45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109</v>
      </c>
      <c r="D10" s="7"/>
      <c r="E10" s="4"/>
    </row>
    <row r="11" spans="1:5" x14ac:dyDescent="0.2">
      <c r="B11" s="8" t="s">
        <v>9</v>
      </c>
      <c r="C11" s="4">
        <v>244.4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0.08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0.20699999999999999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0.5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46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74</v>
      </c>
      <c r="D10" s="7"/>
      <c r="E10" s="4"/>
    </row>
    <row r="11" spans="1:5" x14ac:dyDescent="0.2">
      <c r="B11" s="8" t="s">
        <v>9</v>
      </c>
      <c r="C11" s="4">
        <v>408.09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0.29699999999999999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0.52200000000000002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0.14399999999999999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0.13400000000000001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0.20899999999999999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9.4E-2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2.4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47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75</v>
      </c>
      <c r="D10" s="7"/>
      <c r="E10" s="4"/>
    </row>
    <row r="11" spans="1:5" x14ac:dyDescent="0.2">
      <c r="B11" s="8" t="s">
        <v>9</v>
      </c>
      <c r="C11" s="4">
        <v>240.1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0.21199999999999999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0.52900000000000003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0.14299999999999999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0.22800000000000001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9.5000000000000001E-2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9.2999999999999999E-2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2.3000000000000003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48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110</v>
      </c>
      <c r="D10" s="7"/>
      <c r="E10" s="4"/>
    </row>
    <row r="11" spans="1:5" x14ac:dyDescent="0.2">
      <c r="B11" s="8" t="s">
        <v>9</v>
      </c>
      <c r="C11" s="4">
        <v>85.7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0.17199999999999999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0.115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0.5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49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111</v>
      </c>
      <c r="D10" s="7"/>
      <c r="E10" s="4"/>
    </row>
    <row r="11" spans="1:5" x14ac:dyDescent="0.2">
      <c r="B11" s="8" t="s">
        <v>9</v>
      </c>
      <c r="C11" s="4">
        <v>317.39999999999998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5.3999999999999999E-2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0.23300000000000001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0.5</v>
      </c>
      <c r="D29" s="13"/>
      <c r="E29" s="13"/>
    </row>
    <row r="32" spans="1:5" x14ac:dyDescent="0.2">
      <c r="B32" s="4" t="s">
        <v>38</v>
      </c>
      <c r="C32" s="4"/>
      <c r="D32" s="4"/>
    </row>
    <row r="33" spans="2:4" x14ac:dyDescent="0.2">
      <c r="B33" s="4"/>
      <c r="C33" s="4"/>
      <c r="D33" s="4"/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53</v>
      </c>
      <c r="D10" s="7"/>
      <c r="E10" s="4"/>
    </row>
    <row r="11" spans="1:5" x14ac:dyDescent="0.2">
      <c r="B11" s="8" t="s">
        <v>9</v>
      </c>
      <c r="C11" s="4">
        <v>325.10000000000002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0.57799999999999996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0.34899999999999998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0.16900000000000001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0.74399999999999999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9.5000000000000001E-2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0.41399999999999998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50</v>
      </c>
    </row>
    <row r="2" spans="1:5" x14ac:dyDescent="0.2">
      <c r="C2" s="2" t="s">
        <v>1</v>
      </c>
      <c r="D2" s="67"/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112</v>
      </c>
      <c r="D10" s="7"/>
      <c r="E10" s="4"/>
    </row>
    <row r="11" spans="1:5" x14ac:dyDescent="0.2">
      <c r="B11" s="8" t="s">
        <v>9</v>
      </c>
      <c r="C11" s="4">
        <v>119.2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6.2E-2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0.22500000000000001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0.5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51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113</v>
      </c>
      <c r="D10" s="7"/>
      <c r="E10" s="4"/>
    </row>
    <row r="11" spans="1:5" x14ac:dyDescent="0.2">
      <c r="B11" s="8" t="s">
        <v>9</v>
      </c>
      <c r="C11" s="4">
        <v>160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4.5999999999999999E-2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0.24099999999999999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0.5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9.28515625" style="3" customWidth="1"/>
    <col min="4" max="4" width="9.7109375" style="3" customWidth="1"/>
    <col min="5" max="5" width="16.5703125" style="2" customWidth="1"/>
    <col min="6" max="6" width="8.42578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52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114</v>
      </c>
      <c r="C10" s="4" t="s">
        <v>115</v>
      </c>
      <c r="D10" s="38" t="s">
        <v>116</v>
      </c>
    </row>
    <row r="11" spans="1:6" x14ac:dyDescent="0.2">
      <c r="B11" s="8" t="s">
        <v>9</v>
      </c>
      <c r="C11" s="4">
        <v>5967.47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0.18099999999999999</v>
      </c>
      <c r="D16" s="12">
        <v>0.18099999999999999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2E-3</v>
      </c>
      <c r="D17" s="12">
        <v>2E-3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0.59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0.33800000000000002</v>
      </c>
      <c r="D20" s="12">
        <v>0.33800000000000002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1.0999999999999999E-2</v>
      </c>
      <c r="D21" s="12">
        <v>1.0999999999999999E-2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1.2E-2</v>
      </c>
      <c r="D22" s="12">
        <v>1.2E-2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4.3999999999999997E-2</v>
      </c>
      <c r="D23" s="12">
        <v>4.3999999999999997E-2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5.3999999999999999E-2</v>
      </c>
      <c r="D24" s="12">
        <v>5.3999999999999999E-2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0.65400000000000003</v>
      </c>
      <c r="D25" s="12">
        <v>0.65400000000000003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7.4999999999999997E-2</v>
      </c>
      <c r="D26" s="12">
        <v>7.4999999999999997E-2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0.45400000000000001</v>
      </c>
      <c r="D27" s="12">
        <v>0.45400000000000001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0.13100000000000001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1.8250000000000002</v>
      </c>
      <c r="D30" s="31">
        <f>SUM(D16:D29)</f>
        <v>2.6000000000000005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4.140625" style="1" customWidth="1"/>
    <col min="2" max="2" width="50.7109375" style="2" customWidth="1"/>
    <col min="3" max="3" width="10.42578125" style="3" bestFit="1" customWidth="1"/>
    <col min="4" max="4" width="9.42578125" style="3" customWidth="1"/>
    <col min="5" max="5" width="16.85546875" style="2" customWidth="1"/>
    <col min="6" max="6" width="9.71093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9.7109375" style="2" customWidth="1"/>
    <col min="262" max="262" width="4.57031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9.7109375" style="2" customWidth="1"/>
    <col min="518" max="518" width="4.57031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9.7109375" style="2" customWidth="1"/>
    <col min="774" max="774" width="4.57031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9.7109375" style="2" customWidth="1"/>
    <col min="1030" max="1030" width="4.57031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9.7109375" style="2" customWidth="1"/>
    <col min="1286" max="1286" width="4.57031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9.7109375" style="2" customWidth="1"/>
    <col min="1542" max="1542" width="4.57031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9.7109375" style="2" customWidth="1"/>
    <col min="1798" max="1798" width="4.57031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9.7109375" style="2" customWidth="1"/>
    <col min="2054" max="2054" width="4.57031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9.7109375" style="2" customWidth="1"/>
    <col min="2310" max="2310" width="4.57031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9.7109375" style="2" customWidth="1"/>
    <col min="2566" max="2566" width="4.57031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9.7109375" style="2" customWidth="1"/>
    <col min="2822" max="2822" width="4.57031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9.7109375" style="2" customWidth="1"/>
    <col min="3078" max="3078" width="4.57031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9.7109375" style="2" customWidth="1"/>
    <col min="3334" max="3334" width="4.57031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9.7109375" style="2" customWidth="1"/>
    <col min="3590" max="3590" width="4.57031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9.7109375" style="2" customWidth="1"/>
    <col min="3846" max="3846" width="4.57031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9.7109375" style="2" customWidth="1"/>
    <col min="4102" max="4102" width="4.57031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9.7109375" style="2" customWidth="1"/>
    <col min="4358" max="4358" width="4.57031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9.7109375" style="2" customWidth="1"/>
    <col min="4614" max="4614" width="4.57031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9.7109375" style="2" customWidth="1"/>
    <col min="4870" max="4870" width="4.57031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9.7109375" style="2" customWidth="1"/>
    <col min="5126" max="5126" width="4.57031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9.7109375" style="2" customWidth="1"/>
    <col min="5382" max="5382" width="4.57031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9.7109375" style="2" customWidth="1"/>
    <col min="5638" max="5638" width="4.57031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9.7109375" style="2" customWidth="1"/>
    <col min="5894" max="5894" width="4.57031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9.7109375" style="2" customWidth="1"/>
    <col min="6150" max="6150" width="4.57031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9.7109375" style="2" customWidth="1"/>
    <col min="6406" max="6406" width="4.57031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9.7109375" style="2" customWidth="1"/>
    <col min="6662" max="6662" width="4.57031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9.7109375" style="2" customWidth="1"/>
    <col min="6918" max="6918" width="4.57031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9.7109375" style="2" customWidth="1"/>
    <col min="7174" max="7174" width="4.57031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9.7109375" style="2" customWidth="1"/>
    <col min="7430" max="7430" width="4.57031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9.7109375" style="2" customWidth="1"/>
    <col min="7686" max="7686" width="4.57031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9.7109375" style="2" customWidth="1"/>
    <col min="7942" max="7942" width="4.57031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9.7109375" style="2" customWidth="1"/>
    <col min="8198" max="8198" width="4.57031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9.7109375" style="2" customWidth="1"/>
    <col min="8454" max="8454" width="4.57031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9.7109375" style="2" customWidth="1"/>
    <col min="8710" max="8710" width="4.57031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9.7109375" style="2" customWidth="1"/>
    <col min="8966" max="8966" width="4.57031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9.7109375" style="2" customWidth="1"/>
    <col min="9222" max="9222" width="4.57031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9.7109375" style="2" customWidth="1"/>
    <col min="9478" max="9478" width="4.57031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9.7109375" style="2" customWidth="1"/>
    <col min="9734" max="9734" width="4.57031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9.7109375" style="2" customWidth="1"/>
    <col min="9990" max="9990" width="4.57031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9.7109375" style="2" customWidth="1"/>
    <col min="10246" max="10246" width="4.57031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9.7109375" style="2" customWidth="1"/>
    <col min="10502" max="10502" width="4.57031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9.7109375" style="2" customWidth="1"/>
    <col min="10758" max="10758" width="4.57031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9.7109375" style="2" customWidth="1"/>
    <col min="11014" max="11014" width="4.57031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9.7109375" style="2" customWidth="1"/>
    <col min="11270" max="11270" width="4.57031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9.7109375" style="2" customWidth="1"/>
    <col min="11526" max="11526" width="4.57031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9.7109375" style="2" customWidth="1"/>
    <col min="11782" max="11782" width="4.57031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9.7109375" style="2" customWidth="1"/>
    <col min="12038" max="12038" width="4.57031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9.7109375" style="2" customWidth="1"/>
    <col min="12294" max="12294" width="4.57031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9.7109375" style="2" customWidth="1"/>
    <col min="12550" max="12550" width="4.57031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9.7109375" style="2" customWidth="1"/>
    <col min="12806" max="12806" width="4.57031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9.7109375" style="2" customWidth="1"/>
    <col min="13062" max="13062" width="4.57031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9.7109375" style="2" customWidth="1"/>
    <col min="13318" max="13318" width="4.57031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9.7109375" style="2" customWidth="1"/>
    <col min="13574" max="13574" width="4.57031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9.7109375" style="2" customWidth="1"/>
    <col min="13830" max="13830" width="4.57031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9.7109375" style="2" customWidth="1"/>
    <col min="14086" max="14086" width="4.57031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9.7109375" style="2" customWidth="1"/>
    <col min="14342" max="14342" width="4.57031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9.7109375" style="2" customWidth="1"/>
    <col min="14598" max="14598" width="4.57031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9.7109375" style="2" customWidth="1"/>
    <col min="14854" max="14854" width="4.57031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9.7109375" style="2" customWidth="1"/>
    <col min="15110" max="15110" width="4.57031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9.7109375" style="2" customWidth="1"/>
    <col min="15366" max="15366" width="4.57031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9.7109375" style="2" customWidth="1"/>
    <col min="15622" max="15622" width="4.57031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9.7109375" style="2" customWidth="1"/>
    <col min="15878" max="15878" width="4.57031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9.7109375" style="2" customWidth="1"/>
    <col min="16134" max="16134" width="4.57031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53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114</v>
      </c>
      <c r="C10" s="4" t="s">
        <v>115</v>
      </c>
      <c r="D10" s="38" t="s">
        <v>117</v>
      </c>
    </row>
    <row r="11" spans="1:6" x14ac:dyDescent="0.2">
      <c r="B11" s="8" t="s">
        <v>9</v>
      </c>
      <c r="C11" s="4">
        <v>5978.39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0.20499999999999999</v>
      </c>
      <c r="D16" s="12">
        <v>0.20499999999999999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0.58599999999999997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0.33400000000000002</v>
      </c>
      <c r="D20" s="12">
        <v>0.33400000000000002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2.3E-2</v>
      </c>
      <c r="D21" s="12">
        <v>2.3E-2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2.7E-2</v>
      </c>
      <c r="D22" s="12">
        <v>2.7E-2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6.5000000000000002E-2</v>
      </c>
      <c r="D23" s="12">
        <v>6.5000000000000002E-2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5.3999999999999999E-2</v>
      </c>
      <c r="D24" s="12">
        <v>5.3999999999999999E-2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0.71199999999999997</v>
      </c>
      <c r="D25" s="12">
        <v>0.71199999999999997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5.6000000000000001E-2</v>
      </c>
      <c r="D26" s="12">
        <v>5.6000000000000001E-2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0.29299999999999998</v>
      </c>
      <c r="D27" s="12">
        <v>0.29299999999999998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0.187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1.7730000000000001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9.85546875" style="3" customWidth="1"/>
    <col min="4" max="4" width="8.28515625" style="3" customWidth="1"/>
    <col min="5" max="5" width="16.85546875" style="2" customWidth="1"/>
    <col min="6" max="6" width="10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11.140625" style="2" customWidth="1"/>
    <col min="262" max="262" width="5.57031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11.140625" style="2" customWidth="1"/>
    <col min="518" max="518" width="5.57031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11.140625" style="2" customWidth="1"/>
    <col min="774" max="774" width="5.57031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11.140625" style="2" customWidth="1"/>
    <col min="1030" max="1030" width="5.57031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11.140625" style="2" customWidth="1"/>
    <col min="1286" max="1286" width="5.57031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11.140625" style="2" customWidth="1"/>
    <col min="1542" max="1542" width="5.57031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11.140625" style="2" customWidth="1"/>
    <col min="1798" max="1798" width="5.57031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11.140625" style="2" customWidth="1"/>
    <col min="2054" max="2054" width="5.57031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11.140625" style="2" customWidth="1"/>
    <col min="2310" max="2310" width="5.57031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11.140625" style="2" customWidth="1"/>
    <col min="2566" max="2566" width="5.57031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11.140625" style="2" customWidth="1"/>
    <col min="2822" max="2822" width="5.57031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11.140625" style="2" customWidth="1"/>
    <col min="3078" max="3078" width="5.57031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11.140625" style="2" customWidth="1"/>
    <col min="3334" max="3334" width="5.57031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11.140625" style="2" customWidth="1"/>
    <col min="3590" max="3590" width="5.57031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11.140625" style="2" customWidth="1"/>
    <col min="3846" max="3846" width="5.57031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11.140625" style="2" customWidth="1"/>
    <col min="4102" max="4102" width="5.57031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11.140625" style="2" customWidth="1"/>
    <col min="4358" max="4358" width="5.57031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11.140625" style="2" customWidth="1"/>
    <col min="4614" max="4614" width="5.57031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11.140625" style="2" customWidth="1"/>
    <col min="4870" max="4870" width="5.57031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11.140625" style="2" customWidth="1"/>
    <col min="5126" max="5126" width="5.57031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11.140625" style="2" customWidth="1"/>
    <col min="5382" max="5382" width="5.57031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11.140625" style="2" customWidth="1"/>
    <col min="5638" max="5638" width="5.57031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11.140625" style="2" customWidth="1"/>
    <col min="5894" max="5894" width="5.57031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11.140625" style="2" customWidth="1"/>
    <col min="6150" max="6150" width="5.57031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11.140625" style="2" customWidth="1"/>
    <col min="6406" max="6406" width="5.57031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11.140625" style="2" customWidth="1"/>
    <col min="6662" max="6662" width="5.57031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11.140625" style="2" customWidth="1"/>
    <col min="6918" max="6918" width="5.57031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11.140625" style="2" customWidth="1"/>
    <col min="7174" max="7174" width="5.57031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11.140625" style="2" customWidth="1"/>
    <col min="7430" max="7430" width="5.57031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11.140625" style="2" customWidth="1"/>
    <col min="7686" max="7686" width="5.57031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11.140625" style="2" customWidth="1"/>
    <col min="7942" max="7942" width="5.57031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11.140625" style="2" customWidth="1"/>
    <col min="8198" max="8198" width="5.57031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11.140625" style="2" customWidth="1"/>
    <col min="8454" max="8454" width="5.57031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11.140625" style="2" customWidth="1"/>
    <col min="8710" max="8710" width="5.57031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11.140625" style="2" customWidth="1"/>
    <col min="8966" max="8966" width="5.57031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11.140625" style="2" customWidth="1"/>
    <col min="9222" max="9222" width="5.57031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11.140625" style="2" customWidth="1"/>
    <col min="9478" max="9478" width="5.57031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11.140625" style="2" customWidth="1"/>
    <col min="9734" max="9734" width="5.57031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11.140625" style="2" customWidth="1"/>
    <col min="9990" max="9990" width="5.57031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11.140625" style="2" customWidth="1"/>
    <col min="10246" max="10246" width="5.57031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11.140625" style="2" customWidth="1"/>
    <col min="10502" max="10502" width="5.57031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11.140625" style="2" customWidth="1"/>
    <col min="10758" max="10758" width="5.57031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11.140625" style="2" customWidth="1"/>
    <col min="11014" max="11014" width="5.57031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11.140625" style="2" customWidth="1"/>
    <col min="11270" max="11270" width="5.57031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11.140625" style="2" customWidth="1"/>
    <col min="11526" max="11526" width="5.57031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11.140625" style="2" customWidth="1"/>
    <col min="11782" max="11782" width="5.57031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11.140625" style="2" customWidth="1"/>
    <col min="12038" max="12038" width="5.57031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11.140625" style="2" customWidth="1"/>
    <col min="12294" max="12294" width="5.57031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11.140625" style="2" customWidth="1"/>
    <col min="12550" max="12550" width="5.57031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11.140625" style="2" customWidth="1"/>
    <col min="12806" max="12806" width="5.57031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11.140625" style="2" customWidth="1"/>
    <col min="13062" max="13062" width="5.57031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11.140625" style="2" customWidth="1"/>
    <col min="13318" max="13318" width="5.57031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11.140625" style="2" customWidth="1"/>
    <col min="13574" max="13574" width="5.57031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11.140625" style="2" customWidth="1"/>
    <col min="13830" max="13830" width="5.57031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11.140625" style="2" customWidth="1"/>
    <col min="14086" max="14086" width="5.57031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11.140625" style="2" customWidth="1"/>
    <col min="14342" max="14342" width="5.57031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11.140625" style="2" customWidth="1"/>
    <col min="14598" max="14598" width="5.57031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11.140625" style="2" customWidth="1"/>
    <col min="14854" max="14854" width="5.57031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11.140625" style="2" customWidth="1"/>
    <col min="15110" max="15110" width="5.57031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11.140625" style="2" customWidth="1"/>
    <col min="15366" max="15366" width="5.57031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11.140625" style="2" customWidth="1"/>
    <col min="15622" max="15622" width="5.57031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11.140625" style="2" customWidth="1"/>
    <col min="15878" max="15878" width="5.57031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11.140625" style="2" customWidth="1"/>
    <col min="16134" max="16134" width="5.57031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54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114</v>
      </c>
      <c r="C10" s="4" t="s">
        <v>115</v>
      </c>
      <c r="D10" s="38" t="s">
        <v>118</v>
      </c>
    </row>
    <row r="11" spans="1:6" x14ac:dyDescent="0.2">
      <c r="B11" s="8" t="s">
        <v>9</v>
      </c>
      <c r="C11" s="4">
        <v>13995.24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0.153</v>
      </c>
      <c r="D16" s="12">
        <v>0.153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0.56699999999999995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0.308</v>
      </c>
      <c r="D20" s="12">
        <v>0.308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2.1000000000000001E-2</v>
      </c>
      <c r="D21" s="12">
        <v>2.1000000000000001E-2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2.5000000000000001E-2</v>
      </c>
      <c r="D22" s="12">
        <v>2.5000000000000001E-2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6.4000000000000001E-2</v>
      </c>
      <c r="D23" s="12">
        <v>6.4000000000000001E-2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3.5999999999999997E-2</v>
      </c>
      <c r="D24" s="12">
        <v>3.5999999999999997E-2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0.69799999999999995</v>
      </c>
      <c r="D25" s="12">
        <v>0.69799999999999995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5.5E-2</v>
      </c>
      <c r="D26" s="12">
        <v>5.5E-2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0.51200000000000001</v>
      </c>
      <c r="D27" s="12">
        <v>0.51200000000000001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0.10299999999999999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1.8759999999999999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55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119</v>
      </c>
      <c r="D10" s="7"/>
      <c r="E10" s="4"/>
    </row>
    <row r="11" spans="1:5" x14ac:dyDescent="0.2">
      <c r="B11" s="8" t="s">
        <v>9</v>
      </c>
      <c r="C11" s="4">
        <v>110.12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0.111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0.17599999999999999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0.5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0.42578125" style="3" bestFit="1" customWidth="1"/>
    <col min="4" max="4" width="9.28515625" style="3" customWidth="1"/>
    <col min="5" max="5" width="16.5703125" style="2" customWidth="1"/>
    <col min="6" max="6" width="8.71093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10.42578125" style="2" customWidth="1"/>
    <col min="262" max="262" width="7.1406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10.42578125" style="2" customWidth="1"/>
    <col min="518" max="518" width="7.1406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10.42578125" style="2" customWidth="1"/>
    <col min="774" max="774" width="7.1406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10.42578125" style="2" customWidth="1"/>
    <col min="1030" max="1030" width="7.1406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10.42578125" style="2" customWidth="1"/>
    <col min="1286" max="1286" width="7.1406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10.42578125" style="2" customWidth="1"/>
    <col min="1542" max="1542" width="7.1406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10.42578125" style="2" customWidth="1"/>
    <col min="1798" max="1798" width="7.1406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10.42578125" style="2" customWidth="1"/>
    <col min="2054" max="2054" width="7.1406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10.42578125" style="2" customWidth="1"/>
    <col min="2310" max="2310" width="7.1406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10.42578125" style="2" customWidth="1"/>
    <col min="2566" max="2566" width="7.1406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10.42578125" style="2" customWidth="1"/>
    <col min="2822" max="2822" width="7.1406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10.42578125" style="2" customWidth="1"/>
    <col min="3078" max="3078" width="7.1406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10.42578125" style="2" customWidth="1"/>
    <col min="3334" max="3334" width="7.1406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10.42578125" style="2" customWidth="1"/>
    <col min="3590" max="3590" width="7.1406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10.42578125" style="2" customWidth="1"/>
    <col min="3846" max="3846" width="7.1406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10.42578125" style="2" customWidth="1"/>
    <col min="4102" max="4102" width="7.1406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10.42578125" style="2" customWidth="1"/>
    <col min="4358" max="4358" width="7.1406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10.42578125" style="2" customWidth="1"/>
    <col min="4614" max="4614" width="7.1406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10.42578125" style="2" customWidth="1"/>
    <col min="4870" max="4870" width="7.1406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10.42578125" style="2" customWidth="1"/>
    <col min="5126" max="5126" width="7.1406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10.42578125" style="2" customWidth="1"/>
    <col min="5382" max="5382" width="7.1406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10.42578125" style="2" customWidth="1"/>
    <col min="5638" max="5638" width="7.1406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10.42578125" style="2" customWidth="1"/>
    <col min="5894" max="5894" width="7.1406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10.42578125" style="2" customWidth="1"/>
    <col min="6150" max="6150" width="7.1406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10.42578125" style="2" customWidth="1"/>
    <col min="6406" max="6406" width="7.1406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10.42578125" style="2" customWidth="1"/>
    <col min="6662" max="6662" width="7.1406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10.42578125" style="2" customWidth="1"/>
    <col min="6918" max="6918" width="7.1406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10.42578125" style="2" customWidth="1"/>
    <col min="7174" max="7174" width="7.1406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10.42578125" style="2" customWidth="1"/>
    <col min="7430" max="7430" width="7.1406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10.42578125" style="2" customWidth="1"/>
    <col min="7686" max="7686" width="7.1406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10.42578125" style="2" customWidth="1"/>
    <col min="7942" max="7942" width="7.1406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10.42578125" style="2" customWidth="1"/>
    <col min="8198" max="8198" width="7.1406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10.42578125" style="2" customWidth="1"/>
    <col min="8454" max="8454" width="7.1406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10.42578125" style="2" customWidth="1"/>
    <col min="8710" max="8710" width="7.1406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10.42578125" style="2" customWidth="1"/>
    <col min="8966" max="8966" width="7.1406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10.42578125" style="2" customWidth="1"/>
    <col min="9222" max="9222" width="7.1406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10.42578125" style="2" customWidth="1"/>
    <col min="9478" max="9478" width="7.1406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10.42578125" style="2" customWidth="1"/>
    <col min="9734" max="9734" width="7.1406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10.42578125" style="2" customWidth="1"/>
    <col min="9990" max="9990" width="7.1406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10.42578125" style="2" customWidth="1"/>
    <col min="10246" max="10246" width="7.1406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10.42578125" style="2" customWidth="1"/>
    <col min="10502" max="10502" width="7.1406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10.42578125" style="2" customWidth="1"/>
    <col min="10758" max="10758" width="7.1406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10.42578125" style="2" customWidth="1"/>
    <col min="11014" max="11014" width="7.1406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10.42578125" style="2" customWidth="1"/>
    <col min="11270" max="11270" width="7.1406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10.42578125" style="2" customWidth="1"/>
    <col min="11526" max="11526" width="7.1406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10.42578125" style="2" customWidth="1"/>
    <col min="11782" max="11782" width="7.1406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10.42578125" style="2" customWidth="1"/>
    <col min="12038" max="12038" width="7.1406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10.42578125" style="2" customWidth="1"/>
    <col min="12294" max="12294" width="7.1406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10.42578125" style="2" customWidth="1"/>
    <col min="12550" max="12550" width="7.1406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10.42578125" style="2" customWidth="1"/>
    <col min="12806" max="12806" width="7.1406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10.42578125" style="2" customWidth="1"/>
    <col min="13062" max="13062" width="7.1406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10.42578125" style="2" customWidth="1"/>
    <col min="13318" max="13318" width="7.1406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10.42578125" style="2" customWidth="1"/>
    <col min="13574" max="13574" width="7.1406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10.42578125" style="2" customWidth="1"/>
    <col min="13830" max="13830" width="7.1406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10.42578125" style="2" customWidth="1"/>
    <col min="14086" max="14086" width="7.1406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10.42578125" style="2" customWidth="1"/>
    <col min="14342" max="14342" width="7.1406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10.42578125" style="2" customWidth="1"/>
    <col min="14598" max="14598" width="7.1406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10.42578125" style="2" customWidth="1"/>
    <col min="14854" max="14854" width="7.1406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10.42578125" style="2" customWidth="1"/>
    <col min="15110" max="15110" width="7.1406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10.42578125" style="2" customWidth="1"/>
    <col min="15366" max="15366" width="7.1406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10.42578125" style="2" customWidth="1"/>
    <col min="15622" max="15622" width="7.1406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10.42578125" style="2" customWidth="1"/>
    <col min="15878" max="15878" width="7.1406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10.42578125" style="2" customWidth="1"/>
    <col min="16134" max="16134" width="7.1406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56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114</v>
      </c>
      <c r="C10" s="4" t="s">
        <v>115</v>
      </c>
      <c r="D10" s="38" t="s">
        <v>120</v>
      </c>
    </row>
    <row r="11" spans="1:6" x14ac:dyDescent="0.2">
      <c r="B11" s="8" t="s">
        <v>9</v>
      </c>
      <c r="C11" s="4">
        <v>7965.25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0.215</v>
      </c>
      <c r="D16" s="12">
        <v>0.215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0.58599999999999997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0.33400000000000002</v>
      </c>
      <c r="D20" s="12">
        <v>0.33400000000000002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2.1999999999999999E-2</v>
      </c>
      <c r="D21" s="12">
        <v>2.1999999999999999E-2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2.5000000000000001E-2</v>
      </c>
      <c r="D22" s="12">
        <v>2.5000000000000001E-2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4.3999999999999997E-2</v>
      </c>
      <c r="D23" s="12">
        <v>4.3999999999999997E-2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4.5999999999999999E-2</v>
      </c>
      <c r="D24" s="12">
        <v>4.5999999999999999E-2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0.73099999999999998</v>
      </c>
      <c r="D25" s="12">
        <v>0.73099999999999998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0.06</v>
      </c>
      <c r="D26" s="12">
        <v>0.06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0.35899999999999999</v>
      </c>
      <c r="D27" s="12">
        <v>0.35899999999999999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0.12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1.8400000000000003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57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121</v>
      </c>
      <c r="D10" s="7"/>
      <c r="E10" s="4"/>
    </row>
    <row r="11" spans="1:5" x14ac:dyDescent="0.2">
      <c r="B11" s="8" t="s">
        <v>9</v>
      </c>
      <c r="C11" s="4">
        <v>141.4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6.9000000000000006E-2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0.218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0.5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4.140625" style="1" customWidth="1"/>
    <col min="2" max="2" width="50.7109375" style="2" customWidth="1"/>
    <col min="3" max="3" width="10.42578125" style="3" bestFit="1" customWidth="1"/>
    <col min="4" max="4" width="9.42578125" style="3" customWidth="1"/>
    <col min="5" max="5" width="16.85546875" style="2" customWidth="1"/>
    <col min="6" max="6" width="10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12.28515625" style="2" customWidth="1"/>
    <col min="262" max="262" width="7.57031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12.28515625" style="2" customWidth="1"/>
    <col min="518" max="518" width="7.57031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12.28515625" style="2" customWidth="1"/>
    <col min="774" max="774" width="7.57031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12.28515625" style="2" customWidth="1"/>
    <col min="1030" max="1030" width="7.57031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12.28515625" style="2" customWidth="1"/>
    <col min="1286" max="1286" width="7.57031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12.28515625" style="2" customWidth="1"/>
    <col min="1542" max="1542" width="7.57031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12.28515625" style="2" customWidth="1"/>
    <col min="1798" max="1798" width="7.57031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12.28515625" style="2" customWidth="1"/>
    <col min="2054" max="2054" width="7.57031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12.28515625" style="2" customWidth="1"/>
    <col min="2310" max="2310" width="7.57031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12.28515625" style="2" customWidth="1"/>
    <col min="2566" max="2566" width="7.57031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12.28515625" style="2" customWidth="1"/>
    <col min="2822" max="2822" width="7.57031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12.28515625" style="2" customWidth="1"/>
    <col min="3078" max="3078" width="7.57031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12.28515625" style="2" customWidth="1"/>
    <col min="3334" max="3334" width="7.57031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12.28515625" style="2" customWidth="1"/>
    <col min="3590" max="3590" width="7.57031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12.28515625" style="2" customWidth="1"/>
    <col min="3846" max="3846" width="7.57031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12.28515625" style="2" customWidth="1"/>
    <col min="4102" max="4102" width="7.57031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12.28515625" style="2" customWidth="1"/>
    <col min="4358" max="4358" width="7.57031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12.28515625" style="2" customWidth="1"/>
    <col min="4614" max="4614" width="7.57031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12.28515625" style="2" customWidth="1"/>
    <col min="4870" max="4870" width="7.57031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12.28515625" style="2" customWidth="1"/>
    <col min="5126" max="5126" width="7.57031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12.28515625" style="2" customWidth="1"/>
    <col min="5382" max="5382" width="7.57031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12.28515625" style="2" customWidth="1"/>
    <col min="5638" max="5638" width="7.57031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12.28515625" style="2" customWidth="1"/>
    <col min="5894" max="5894" width="7.57031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12.28515625" style="2" customWidth="1"/>
    <col min="6150" max="6150" width="7.57031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12.28515625" style="2" customWidth="1"/>
    <col min="6406" max="6406" width="7.57031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12.28515625" style="2" customWidth="1"/>
    <col min="6662" max="6662" width="7.57031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12.28515625" style="2" customWidth="1"/>
    <col min="6918" max="6918" width="7.57031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12.28515625" style="2" customWidth="1"/>
    <col min="7174" max="7174" width="7.57031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12.28515625" style="2" customWidth="1"/>
    <col min="7430" max="7430" width="7.57031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12.28515625" style="2" customWidth="1"/>
    <col min="7686" max="7686" width="7.57031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12.28515625" style="2" customWidth="1"/>
    <col min="7942" max="7942" width="7.57031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12.28515625" style="2" customWidth="1"/>
    <col min="8198" max="8198" width="7.57031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12.28515625" style="2" customWidth="1"/>
    <col min="8454" max="8454" width="7.57031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12.28515625" style="2" customWidth="1"/>
    <col min="8710" max="8710" width="7.57031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12.28515625" style="2" customWidth="1"/>
    <col min="8966" max="8966" width="7.57031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12.28515625" style="2" customWidth="1"/>
    <col min="9222" max="9222" width="7.57031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12.28515625" style="2" customWidth="1"/>
    <col min="9478" max="9478" width="7.57031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12.28515625" style="2" customWidth="1"/>
    <col min="9734" max="9734" width="7.57031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12.28515625" style="2" customWidth="1"/>
    <col min="9990" max="9990" width="7.57031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12.28515625" style="2" customWidth="1"/>
    <col min="10246" max="10246" width="7.57031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12.28515625" style="2" customWidth="1"/>
    <col min="10502" max="10502" width="7.57031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12.28515625" style="2" customWidth="1"/>
    <col min="10758" max="10758" width="7.57031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12.28515625" style="2" customWidth="1"/>
    <col min="11014" max="11014" width="7.57031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12.28515625" style="2" customWidth="1"/>
    <col min="11270" max="11270" width="7.57031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12.28515625" style="2" customWidth="1"/>
    <col min="11526" max="11526" width="7.57031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12.28515625" style="2" customWidth="1"/>
    <col min="11782" max="11782" width="7.57031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12.28515625" style="2" customWidth="1"/>
    <col min="12038" max="12038" width="7.57031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12.28515625" style="2" customWidth="1"/>
    <col min="12294" max="12294" width="7.57031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12.28515625" style="2" customWidth="1"/>
    <col min="12550" max="12550" width="7.57031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12.28515625" style="2" customWidth="1"/>
    <col min="12806" max="12806" width="7.57031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12.28515625" style="2" customWidth="1"/>
    <col min="13062" max="13062" width="7.57031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12.28515625" style="2" customWidth="1"/>
    <col min="13318" max="13318" width="7.57031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12.28515625" style="2" customWidth="1"/>
    <col min="13574" max="13574" width="7.57031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12.28515625" style="2" customWidth="1"/>
    <col min="13830" max="13830" width="7.57031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12.28515625" style="2" customWidth="1"/>
    <col min="14086" max="14086" width="7.57031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12.28515625" style="2" customWidth="1"/>
    <col min="14342" max="14342" width="7.57031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12.28515625" style="2" customWidth="1"/>
    <col min="14598" max="14598" width="7.57031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12.28515625" style="2" customWidth="1"/>
    <col min="14854" max="14854" width="7.57031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12.28515625" style="2" customWidth="1"/>
    <col min="15110" max="15110" width="7.57031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12.28515625" style="2" customWidth="1"/>
    <col min="15366" max="15366" width="7.57031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12.28515625" style="2" customWidth="1"/>
    <col min="15622" max="15622" width="7.57031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12.28515625" style="2" customWidth="1"/>
    <col min="15878" max="15878" width="7.57031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12.28515625" style="2" customWidth="1"/>
    <col min="16134" max="16134" width="7.57031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58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114</v>
      </c>
      <c r="C10" s="4" t="s">
        <v>115</v>
      </c>
      <c r="D10" s="38" t="s">
        <v>122</v>
      </c>
    </row>
    <row r="11" spans="1:6" x14ac:dyDescent="0.2">
      <c r="B11" s="8" t="s">
        <v>9</v>
      </c>
      <c r="C11" s="4">
        <v>3768.61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0.20599999999999999</v>
      </c>
      <c r="D16" s="12">
        <v>0.20599999999999999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3.0000000000000001E-3</v>
      </c>
      <c r="D17" s="12">
        <v>3.0000000000000001E-3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0.57999999999999996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0.35199999999999998</v>
      </c>
      <c r="D20" s="12">
        <v>0.35199999999999998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0.02</v>
      </c>
      <c r="D21" s="12">
        <v>0.02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2.3E-2</v>
      </c>
      <c r="D22" s="12">
        <v>2.3E-2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4.4999999999999998E-2</v>
      </c>
      <c r="D23" s="12">
        <v>4.4999999999999998E-2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7.2999999999999995E-2</v>
      </c>
      <c r="D24" s="12">
        <v>7.2999999999999995E-2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0.56599999999999995</v>
      </c>
      <c r="D25" s="12">
        <v>0.56599999999999995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0.128</v>
      </c>
      <c r="D26" s="12">
        <v>0.128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0.42299999999999999</v>
      </c>
      <c r="D27" s="12">
        <v>0.42299999999999999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0.127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1.839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1.28515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1.28515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1.28515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1.28515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1.28515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1.28515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1.28515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1.28515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1.28515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1.28515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1.28515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1.28515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1.28515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1.28515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1.28515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1.28515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1.28515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1.28515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1.28515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1.28515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1.28515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1.28515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1.28515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1.28515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1.28515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1.28515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1.28515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1.28515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1.28515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1.28515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1.28515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1.28515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1.28515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1.28515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1.28515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1.28515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1.28515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1.28515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1.28515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1.28515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1.28515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1.28515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1.28515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1.28515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1.28515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1.28515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1.28515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1.28515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1.28515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1.28515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1.28515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1.28515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1.28515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1.28515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1.28515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1.28515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1.28515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1.28515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1.28515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1.28515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1.28515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1.28515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1.28515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1.28515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59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93</v>
      </c>
      <c r="D9" s="7"/>
      <c r="E9" s="4"/>
    </row>
    <row r="10" spans="1:5" x14ac:dyDescent="0.2">
      <c r="B10" s="6" t="s">
        <v>8</v>
      </c>
      <c r="C10" s="4" t="s">
        <v>123</v>
      </c>
      <c r="D10" s="7"/>
      <c r="E10" s="4"/>
    </row>
    <row r="11" spans="1:5" x14ac:dyDescent="0.2">
      <c r="B11" s="8" t="s">
        <v>9</v>
      </c>
      <c r="C11" s="4">
        <v>149.5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</v>
      </c>
      <c r="D15" s="13"/>
      <c r="E15" s="14"/>
    </row>
    <row r="16" spans="1:5" x14ac:dyDescent="0.2">
      <c r="A16" s="10">
        <v>2</v>
      </c>
      <c r="B16" s="15" t="s">
        <v>18</v>
      </c>
      <c r="C16" s="12">
        <v>0</v>
      </c>
      <c r="D16" s="13"/>
      <c r="E16" s="14"/>
    </row>
    <row r="17" spans="1:5" x14ac:dyDescent="0.2">
      <c r="A17" s="10">
        <v>3</v>
      </c>
      <c r="B17" s="15" t="s">
        <v>20</v>
      </c>
      <c r="C17" s="12">
        <v>0</v>
      </c>
      <c r="D17" s="13"/>
      <c r="E17" s="14"/>
    </row>
    <row r="18" spans="1:5" x14ac:dyDescent="0.2">
      <c r="A18" s="10">
        <v>4</v>
      </c>
      <c r="B18" s="16" t="s">
        <v>22</v>
      </c>
      <c r="C18" s="12">
        <v>0</v>
      </c>
      <c r="D18" s="13"/>
      <c r="E18" s="14"/>
    </row>
    <row r="19" spans="1:5" ht="63.75" x14ac:dyDescent="0.2">
      <c r="A19" s="17">
        <v>5</v>
      </c>
      <c r="B19" s="16" t="s">
        <v>23</v>
      </c>
      <c r="C19" s="12">
        <v>0.21299999999999999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/>
      <c r="E20" s="14"/>
    </row>
    <row r="21" spans="1:5" s="18" customFormat="1" x14ac:dyDescent="0.2">
      <c r="A21" s="17">
        <v>7</v>
      </c>
      <c r="B21" s="15" t="s">
        <v>26</v>
      </c>
      <c r="C21" s="12">
        <v>0</v>
      </c>
      <c r="D21" s="13"/>
      <c r="E21" s="14"/>
    </row>
    <row r="22" spans="1:5" x14ac:dyDescent="0.2">
      <c r="A22" s="17">
        <v>8</v>
      </c>
      <c r="B22" s="15" t="s">
        <v>27</v>
      </c>
      <c r="C22" s="12">
        <v>6.6000000000000003E-2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</v>
      </c>
      <c r="D23" s="13"/>
      <c r="E23" s="14"/>
    </row>
    <row r="24" spans="1:5" ht="76.5" x14ac:dyDescent="0.2">
      <c r="A24" s="17">
        <v>10</v>
      </c>
      <c r="B24" s="16" t="s">
        <v>30</v>
      </c>
      <c r="C24" s="12">
        <v>0.221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</v>
      </c>
      <c r="D25" s="20"/>
      <c r="E25" s="14"/>
    </row>
    <row r="26" spans="1:5" ht="25.5" x14ac:dyDescent="0.2">
      <c r="A26" s="17">
        <v>12</v>
      </c>
      <c r="B26" s="21" t="s">
        <v>34</v>
      </c>
      <c r="C26" s="22">
        <v>0</v>
      </c>
      <c r="D26" s="13"/>
      <c r="E26" s="14"/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/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0.5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6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62</v>
      </c>
      <c r="D10" s="7"/>
      <c r="E10" s="4"/>
    </row>
    <row r="11" spans="1:5" x14ac:dyDescent="0.2">
      <c r="B11" s="8" t="s">
        <v>9</v>
      </c>
      <c r="C11" s="4">
        <v>327.8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0.61099999999999999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0.34799999999999998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0.16700000000000001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0.95099999999999996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9.6000000000000002E-2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0.17699999999999999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3.85546875" style="1" customWidth="1"/>
    <col min="2" max="2" width="50.7109375" style="2" customWidth="1"/>
    <col min="3" max="3" width="10" style="3" customWidth="1"/>
    <col min="4" max="4" width="7.85546875" style="3" customWidth="1"/>
    <col min="5" max="5" width="16.7109375" style="2" customWidth="1"/>
    <col min="6" max="6" width="9.855468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17.28515625" style="2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17.28515625" style="2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17.28515625" style="2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17.28515625" style="2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17.28515625" style="2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17.28515625" style="2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17.28515625" style="2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17.28515625" style="2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17.28515625" style="2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17.28515625" style="2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17.28515625" style="2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17.28515625" style="2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17.28515625" style="2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17.28515625" style="2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17.28515625" style="2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17.28515625" style="2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17.28515625" style="2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17.28515625" style="2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17.28515625" style="2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17.28515625" style="2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17.28515625" style="2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17.28515625" style="2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17.28515625" style="2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17.28515625" style="2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17.28515625" style="2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17.28515625" style="2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17.28515625" style="2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17.28515625" style="2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17.28515625" style="2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17.28515625" style="2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17.28515625" style="2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17.28515625" style="2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17.28515625" style="2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17.28515625" style="2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17.28515625" style="2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17.28515625" style="2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17.28515625" style="2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17.28515625" style="2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17.28515625" style="2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17.28515625" style="2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17.28515625" style="2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17.28515625" style="2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17.28515625" style="2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17.28515625" style="2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17.28515625" style="2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17.28515625" style="2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17.28515625" style="2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17.28515625" style="2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17.28515625" style="2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17.28515625" style="2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17.28515625" style="2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17.28515625" style="2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17.28515625" style="2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17.28515625" style="2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17.28515625" style="2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17.28515625" style="2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17.28515625" style="2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17.28515625" style="2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17.28515625" style="2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17.28515625" style="2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17.28515625" style="2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17.28515625" style="2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17.28515625" style="2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60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114</v>
      </c>
      <c r="C10" s="4" t="s">
        <v>115</v>
      </c>
      <c r="D10" s="38" t="s">
        <v>124</v>
      </c>
    </row>
    <row r="11" spans="1:6" x14ac:dyDescent="0.2">
      <c r="B11" s="8" t="s">
        <v>9</v>
      </c>
      <c r="C11" s="4">
        <v>6059.34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38.2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0.34300000000000003</v>
      </c>
      <c r="D16" s="12">
        <v>0.34300000000000003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3.0000000000000001E-3</v>
      </c>
      <c r="D17" s="12">
        <v>3.0000000000000001E-3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0.57999999999999996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0.33600000000000002</v>
      </c>
      <c r="D20" s="12">
        <v>0.33600000000000002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1.7999999999999999E-2</v>
      </c>
      <c r="D21" s="12">
        <v>1.7999999999999999E-2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0.02</v>
      </c>
      <c r="D22" s="12">
        <v>0.02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4.2999999999999997E-2</v>
      </c>
      <c r="D23" s="12">
        <v>4.2999999999999997E-2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5.2999999999999999E-2</v>
      </c>
      <c r="D24" s="12">
        <v>5.2999999999999999E-2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0.52</v>
      </c>
      <c r="D25" s="12">
        <v>0.52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0.183</v>
      </c>
      <c r="D26" s="12">
        <v>0.183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0.28899999999999998</v>
      </c>
      <c r="D27" s="12">
        <v>0.28899999999999998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0.158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1.8080000000000003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26" sqref="D26"/>
    </sheetView>
  </sheetViews>
  <sheetFormatPr defaultRowHeight="12.75" x14ac:dyDescent="0.2"/>
  <cols>
    <col min="1" max="1" width="4.28515625" style="1" customWidth="1"/>
    <col min="2" max="2" width="50.7109375" style="2" customWidth="1"/>
    <col min="3" max="3" width="10" style="3" customWidth="1"/>
    <col min="4" max="4" width="8.28515625" style="3" customWidth="1"/>
    <col min="5" max="5" width="16.42578125" style="2" customWidth="1"/>
    <col min="6" max="6" width="8.5703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1" width="12.7109375" style="2" customWidth="1"/>
    <col min="262" max="262" width="8.57031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7" width="12.7109375" style="2" customWidth="1"/>
    <col min="518" max="518" width="8.57031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3" width="12.7109375" style="2" customWidth="1"/>
    <col min="774" max="774" width="8.57031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9" width="12.7109375" style="2" customWidth="1"/>
    <col min="1030" max="1030" width="8.57031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5" width="12.7109375" style="2" customWidth="1"/>
    <col min="1286" max="1286" width="8.57031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1" width="12.7109375" style="2" customWidth="1"/>
    <col min="1542" max="1542" width="8.57031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7" width="12.7109375" style="2" customWidth="1"/>
    <col min="1798" max="1798" width="8.57031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3" width="12.7109375" style="2" customWidth="1"/>
    <col min="2054" max="2054" width="8.57031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9" width="12.7109375" style="2" customWidth="1"/>
    <col min="2310" max="2310" width="8.57031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5" width="12.7109375" style="2" customWidth="1"/>
    <col min="2566" max="2566" width="8.57031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1" width="12.7109375" style="2" customWidth="1"/>
    <col min="2822" max="2822" width="8.57031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7" width="12.7109375" style="2" customWidth="1"/>
    <col min="3078" max="3078" width="8.57031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3" width="12.7109375" style="2" customWidth="1"/>
    <col min="3334" max="3334" width="8.57031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9" width="12.7109375" style="2" customWidth="1"/>
    <col min="3590" max="3590" width="8.57031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5" width="12.7109375" style="2" customWidth="1"/>
    <col min="3846" max="3846" width="8.57031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1" width="12.7109375" style="2" customWidth="1"/>
    <col min="4102" max="4102" width="8.57031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7" width="12.7109375" style="2" customWidth="1"/>
    <col min="4358" max="4358" width="8.57031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3" width="12.7109375" style="2" customWidth="1"/>
    <col min="4614" max="4614" width="8.57031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9" width="12.7109375" style="2" customWidth="1"/>
    <col min="4870" max="4870" width="8.57031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5" width="12.7109375" style="2" customWidth="1"/>
    <col min="5126" max="5126" width="8.57031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1" width="12.7109375" style="2" customWidth="1"/>
    <col min="5382" max="5382" width="8.57031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7" width="12.7109375" style="2" customWidth="1"/>
    <col min="5638" max="5638" width="8.57031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3" width="12.7109375" style="2" customWidth="1"/>
    <col min="5894" max="5894" width="8.57031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9" width="12.7109375" style="2" customWidth="1"/>
    <col min="6150" max="6150" width="8.57031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5" width="12.7109375" style="2" customWidth="1"/>
    <col min="6406" max="6406" width="8.57031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1" width="12.7109375" style="2" customWidth="1"/>
    <col min="6662" max="6662" width="8.57031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7" width="12.7109375" style="2" customWidth="1"/>
    <col min="6918" max="6918" width="8.57031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3" width="12.7109375" style="2" customWidth="1"/>
    <col min="7174" max="7174" width="8.57031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9" width="12.7109375" style="2" customWidth="1"/>
    <col min="7430" max="7430" width="8.57031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5" width="12.7109375" style="2" customWidth="1"/>
    <col min="7686" max="7686" width="8.57031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1" width="12.7109375" style="2" customWidth="1"/>
    <col min="7942" max="7942" width="8.57031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7" width="12.7109375" style="2" customWidth="1"/>
    <col min="8198" max="8198" width="8.57031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3" width="12.7109375" style="2" customWidth="1"/>
    <col min="8454" max="8454" width="8.57031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9" width="12.7109375" style="2" customWidth="1"/>
    <col min="8710" max="8710" width="8.57031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5" width="12.7109375" style="2" customWidth="1"/>
    <col min="8966" max="8966" width="8.57031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1" width="12.7109375" style="2" customWidth="1"/>
    <col min="9222" max="9222" width="8.57031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7" width="12.7109375" style="2" customWidth="1"/>
    <col min="9478" max="9478" width="8.57031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3" width="12.7109375" style="2" customWidth="1"/>
    <col min="9734" max="9734" width="8.57031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9" width="12.7109375" style="2" customWidth="1"/>
    <col min="9990" max="9990" width="8.57031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5" width="12.7109375" style="2" customWidth="1"/>
    <col min="10246" max="10246" width="8.57031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1" width="12.7109375" style="2" customWidth="1"/>
    <col min="10502" max="10502" width="8.57031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7" width="12.7109375" style="2" customWidth="1"/>
    <col min="10758" max="10758" width="8.57031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3" width="12.7109375" style="2" customWidth="1"/>
    <col min="11014" max="11014" width="8.57031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9" width="12.7109375" style="2" customWidth="1"/>
    <col min="11270" max="11270" width="8.57031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5" width="12.7109375" style="2" customWidth="1"/>
    <col min="11526" max="11526" width="8.57031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1" width="12.7109375" style="2" customWidth="1"/>
    <col min="11782" max="11782" width="8.57031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7" width="12.7109375" style="2" customWidth="1"/>
    <col min="12038" max="12038" width="8.57031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3" width="12.7109375" style="2" customWidth="1"/>
    <col min="12294" max="12294" width="8.57031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9" width="12.7109375" style="2" customWidth="1"/>
    <col min="12550" max="12550" width="8.57031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5" width="12.7109375" style="2" customWidth="1"/>
    <col min="12806" max="12806" width="8.57031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1" width="12.7109375" style="2" customWidth="1"/>
    <col min="13062" max="13062" width="8.57031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7" width="12.7109375" style="2" customWidth="1"/>
    <col min="13318" max="13318" width="8.57031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3" width="12.7109375" style="2" customWidth="1"/>
    <col min="13574" max="13574" width="8.57031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9" width="12.7109375" style="2" customWidth="1"/>
    <col min="13830" max="13830" width="8.57031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5" width="12.7109375" style="2" customWidth="1"/>
    <col min="14086" max="14086" width="8.57031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1" width="12.7109375" style="2" customWidth="1"/>
    <col min="14342" max="14342" width="8.57031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7" width="12.7109375" style="2" customWidth="1"/>
    <col min="14598" max="14598" width="8.57031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3" width="12.7109375" style="2" customWidth="1"/>
    <col min="14854" max="14854" width="8.57031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9" width="12.7109375" style="2" customWidth="1"/>
    <col min="15110" max="15110" width="8.57031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5" width="12.7109375" style="2" customWidth="1"/>
    <col min="15366" max="15366" width="8.57031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1" width="12.7109375" style="2" customWidth="1"/>
    <col min="15622" max="15622" width="8.57031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7" width="12.7109375" style="2" customWidth="1"/>
    <col min="15878" max="15878" width="8.57031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3" width="12.7109375" style="2" customWidth="1"/>
    <col min="16134" max="16134" width="8.57031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61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114</v>
      </c>
      <c r="C10" s="4" t="s">
        <v>115</v>
      </c>
      <c r="D10" s="38" t="s">
        <v>125</v>
      </c>
    </row>
    <row r="11" spans="1:6" x14ac:dyDescent="0.2">
      <c r="B11" s="8" t="s">
        <v>9</v>
      </c>
      <c r="C11" s="4">
        <v>5950.13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0.26500000000000001</v>
      </c>
      <c r="D16" s="12">
        <v>0.26500000000000001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2E-3</v>
      </c>
      <c r="D17" s="12">
        <v>2E-3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0.58299999999999996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0.28499999999999998</v>
      </c>
      <c r="D20" s="12">
        <v>0.28499999999999998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1.4999999999999999E-2</v>
      </c>
      <c r="D21" s="12">
        <v>1.4999999999999999E-2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1.7000000000000001E-2</v>
      </c>
      <c r="D22" s="12">
        <v>1.7000000000000001E-2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6.6000000000000003E-2</v>
      </c>
      <c r="D23" s="12">
        <v>6.6000000000000003E-2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5.3999999999999999E-2</v>
      </c>
      <c r="D24" s="12">
        <v>5.3999999999999999E-2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0.58499999999999996</v>
      </c>
      <c r="D25" s="12">
        <v>0.58499999999999996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8.5999999999999993E-2</v>
      </c>
      <c r="D26" s="12">
        <v>8.5999999999999993E-2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0.48199999999999998</v>
      </c>
      <c r="D27" s="12">
        <v>0.48199999999999998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0.106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1.8570000000000002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26" sqref="D26"/>
    </sheetView>
  </sheetViews>
  <sheetFormatPr defaultRowHeight="12.75" x14ac:dyDescent="0.2"/>
  <cols>
    <col min="1" max="1" width="3.85546875" style="1" customWidth="1"/>
    <col min="2" max="2" width="50.7109375" style="2" customWidth="1"/>
    <col min="3" max="3" width="10.42578125" style="3" bestFit="1" customWidth="1"/>
    <col min="4" max="4" width="9.140625" style="3" customWidth="1"/>
    <col min="5" max="5" width="16.5703125" style="2" customWidth="1"/>
    <col min="6" max="6" width="9.855468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62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114</v>
      </c>
      <c r="C10" s="4" t="s">
        <v>115</v>
      </c>
      <c r="D10" s="38" t="s">
        <v>126</v>
      </c>
    </row>
    <row r="11" spans="1:6" x14ac:dyDescent="0.2">
      <c r="B11" s="8" t="s">
        <v>9</v>
      </c>
      <c r="C11" s="4">
        <v>6043.77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0.17100000000000001</v>
      </c>
      <c r="D16" s="12">
        <v>0.17100000000000001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2E-3</v>
      </c>
      <c r="D17" s="12">
        <v>2E-3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0.57899999999999996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0.28299999999999997</v>
      </c>
      <c r="D20" s="12">
        <v>0.28299999999999997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1.4E-2</v>
      </c>
      <c r="D21" s="12">
        <v>1.4E-2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1.6E-2</v>
      </c>
      <c r="D22" s="12">
        <v>1.6E-2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6.6000000000000003E-2</v>
      </c>
      <c r="D23" s="12">
        <v>6.6000000000000003E-2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5.2999999999999999E-2</v>
      </c>
      <c r="D24" s="12">
        <v>5.2999999999999999E-2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0.45200000000000001</v>
      </c>
      <c r="D25" s="12">
        <v>0.45200000000000001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9.0999999999999998E-2</v>
      </c>
      <c r="D26" s="12">
        <v>9.0999999999999998E-2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0.65900000000000003</v>
      </c>
      <c r="D27" s="12">
        <v>0.65900000000000003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0.16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1.8070000000000002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26" sqref="D26"/>
    </sheetView>
  </sheetViews>
  <sheetFormatPr defaultRowHeight="12.75" x14ac:dyDescent="0.2"/>
  <cols>
    <col min="1" max="1" width="4" style="1" customWidth="1"/>
    <col min="2" max="2" width="50.7109375" style="2" customWidth="1"/>
    <col min="3" max="3" width="10.42578125" style="3" bestFit="1" customWidth="1"/>
    <col min="4" max="4" width="9.140625" style="3" customWidth="1"/>
    <col min="5" max="5" width="16.85546875" style="2" customWidth="1"/>
    <col min="6" max="6" width="10.42578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7">
        <v>63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114</v>
      </c>
      <c r="C10" s="4" t="s">
        <v>115</v>
      </c>
      <c r="D10" s="38" t="s">
        <v>127</v>
      </c>
    </row>
    <row r="11" spans="1:6" x14ac:dyDescent="0.2">
      <c r="B11" s="8" t="s">
        <v>9</v>
      </c>
      <c r="C11" s="4">
        <v>5950.33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0.191</v>
      </c>
      <c r="D16" s="12">
        <v>0.191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2E-3</v>
      </c>
      <c r="D17" s="12">
        <v>2E-3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0.58799999999999997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0.28499999999999998</v>
      </c>
      <c r="D20" s="12">
        <v>0.28499999999999998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1.2E-2</v>
      </c>
      <c r="D21" s="12">
        <v>1.2E-2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1.2999999999999999E-2</v>
      </c>
      <c r="D22" s="12">
        <v>1.2999999999999999E-2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6.6000000000000003E-2</v>
      </c>
      <c r="D23" s="12">
        <v>6.6000000000000003E-2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5.3999999999999999E-2</v>
      </c>
      <c r="D24" s="12">
        <v>5.3999999999999999E-2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0.26800000000000002</v>
      </c>
      <c r="D25" s="12">
        <v>0.26800000000000002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0.11700000000000001</v>
      </c>
      <c r="D26" s="12">
        <v>0.11700000000000001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0.77600000000000002</v>
      </c>
      <c r="D27" s="12">
        <v>0.77600000000000002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0.17399999999999999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1.784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3.7109375" style="1" customWidth="1"/>
    <col min="2" max="2" width="50.7109375" style="2" customWidth="1"/>
    <col min="3" max="3" width="10.42578125" style="3" bestFit="1" customWidth="1"/>
    <col min="4" max="4" width="9.7109375" style="3" customWidth="1"/>
    <col min="5" max="5" width="16.42578125" style="2" customWidth="1"/>
    <col min="6" max="6" width="9.42578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12.7109375" style="2" customWidth="1"/>
    <col min="262" max="262" width="8.1406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12.7109375" style="2" customWidth="1"/>
    <col min="518" max="518" width="8.1406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12.7109375" style="2" customWidth="1"/>
    <col min="774" max="774" width="8.1406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12.7109375" style="2" customWidth="1"/>
    <col min="1030" max="1030" width="8.1406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12.7109375" style="2" customWidth="1"/>
    <col min="1286" max="1286" width="8.1406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12.7109375" style="2" customWidth="1"/>
    <col min="1542" max="1542" width="8.1406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12.7109375" style="2" customWidth="1"/>
    <col min="1798" max="1798" width="8.1406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12.7109375" style="2" customWidth="1"/>
    <col min="2054" max="2054" width="8.1406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12.7109375" style="2" customWidth="1"/>
    <col min="2310" max="2310" width="8.1406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12.7109375" style="2" customWidth="1"/>
    <col min="2566" max="2566" width="8.1406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12.7109375" style="2" customWidth="1"/>
    <col min="2822" max="2822" width="8.1406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12.7109375" style="2" customWidth="1"/>
    <col min="3078" max="3078" width="8.1406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12.7109375" style="2" customWidth="1"/>
    <col min="3334" max="3334" width="8.1406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12.7109375" style="2" customWidth="1"/>
    <col min="3590" max="3590" width="8.1406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12.7109375" style="2" customWidth="1"/>
    <col min="3846" max="3846" width="8.1406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12.7109375" style="2" customWidth="1"/>
    <col min="4102" max="4102" width="8.1406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12.7109375" style="2" customWidth="1"/>
    <col min="4358" max="4358" width="8.1406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12.7109375" style="2" customWidth="1"/>
    <col min="4614" max="4614" width="8.1406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12.7109375" style="2" customWidth="1"/>
    <col min="4870" max="4870" width="8.1406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12.7109375" style="2" customWidth="1"/>
    <col min="5126" max="5126" width="8.1406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12.7109375" style="2" customWidth="1"/>
    <col min="5382" max="5382" width="8.1406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12.7109375" style="2" customWidth="1"/>
    <col min="5638" max="5638" width="8.1406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12.7109375" style="2" customWidth="1"/>
    <col min="5894" max="5894" width="8.1406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12.7109375" style="2" customWidth="1"/>
    <col min="6150" max="6150" width="8.1406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12.7109375" style="2" customWidth="1"/>
    <col min="6406" max="6406" width="8.1406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12.7109375" style="2" customWidth="1"/>
    <col min="6662" max="6662" width="8.1406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12.7109375" style="2" customWidth="1"/>
    <col min="6918" max="6918" width="8.1406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12.7109375" style="2" customWidth="1"/>
    <col min="7174" max="7174" width="8.1406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12.7109375" style="2" customWidth="1"/>
    <col min="7430" max="7430" width="8.1406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12.7109375" style="2" customWidth="1"/>
    <col min="7686" max="7686" width="8.1406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12.7109375" style="2" customWidth="1"/>
    <col min="7942" max="7942" width="8.1406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12.7109375" style="2" customWidth="1"/>
    <col min="8198" max="8198" width="8.1406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12.7109375" style="2" customWidth="1"/>
    <col min="8454" max="8454" width="8.1406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12.7109375" style="2" customWidth="1"/>
    <col min="8710" max="8710" width="8.1406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12.7109375" style="2" customWidth="1"/>
    <col min="8966" max="8966" width="8.1406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12.7109375" style="2" customWidth="1"/>
    <col min="9222" max="9222" width="8.1406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12.7109375" style="2" customWidth="1"/>
    <col min="9478" max="9478" width="8.1406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12.7109375" style="2" customWidth="1"/>
    <col min="9734" max="9734" width="8.1406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12.7109375" style="2" customWidth="1"/>
    <col min="9990" max="9990" width="8.1406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12.7109375" style="2" customWidth="1"/>
    <col min="10246" max="10246" width="8.1406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12.7109375" style="2" customWidth="1"/>
    <col min="10502" max="10502" width="8.1406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12.7109375" style="2" customWidth="1"/>
    <col min="10758" max="10758" width="8.1406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12.7109375" style="2" customWidth="1"/>
    <col min="11014" max="11014" width="8.1406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12.7109375" style="2" customWidth="1"/>
    <col min="11270" max="11270" width="8.1406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12.7109375" style="2" customWidth="1"/>
    <col min="11526" max="11526" width="8.1406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12.7109375" style="2" customWidth="1"/>
    <col min="11782" max="11782" width="8.1406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12.7109375" style="2" customWidth="1"/>
    <col min="12038" max="12038" width="8.1406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12.7109375" style="2" customWidth="1"/>
    <col min="12294" max="12294" width="8.1406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12.7109375" style="2" customWidth="1"/>
    <col min="12550" max="12550" width="8.1406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12.7109375" style="2" customWidth="1"/>
    <col min="12806" max="12806" width="8.1406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12.7109375" style="2" customWidth="1"/>
    <col min="13062" max="13062" width="8.1406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12.7109375" style="2" customWidth="1"/>
    <col min="13318" max="13318" width="8.1406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12.7109375" style="2" customWidth="1"/>
    <col min="13574" max="13574" width="8.1406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12.7109375" style="2" customWidth="1"/>
    <col min="13830" max="13830" width="8.1406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12.7109375" style="2" customWidth="1"/>
    <col min="14086" max="14086" width="8.1406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12.7109375" style="2" customWidth="1"/>
    <col min="14342" max="14342" width="8.1406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12.7109375" style="2" customWidth="1"/>
    <col min="14598" max="14598" width="8.1406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12.7109375" style="2" customWidth="1"/>
    <col min="14854" max="14854" width="8.1406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12.7109375" style="2" customWidth="1"/>
    <col min="15110" max="15110" width="8.1406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12.7109375" style="2" customWidth="1"/>
    <col min="15366" max="15366" width="8.1406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12.7109375" style="2" customWidth="1"/>
    <col min="15622" max="15622" width="8.1406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12.7109375" style="2" customWidth="1"/>
    <col min="15878" max="15878" width="8.1406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12.7109375" style="2" customWidth="1"/>
    <col min="16134" max="16134" width="8.1406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64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114</v>
      </c>
      <c r="C10" s="4" t="s">
        <v>115</v>
      </c>
      <c r="D10" s="38" t="s">
        <v>128</v>
      </c>
    </row>
    <row r="11" spans="1:6" x14ac:dyDescent="0.2">
      <c r="B11" s="8" t="s">
        <v>9</v>
      </c>
      <c r="C11" s="4">
        <v>10936.86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0.14599999999999999</v>
      </c>
      <c r="D16" s="12">
        <v>0.14599999999999999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2E-3</v>
      </c>
      <c r="D17" s="12">
        <v>2E-3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0.57099999999999995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0.33900000000000002</v>
      </c>
      <c r="D20" s="12">
        <v>0.33900000000000002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1.2999999999999999E-2</v>
      </c>
      <c r="D21" s="12">
        <v>1.2999999999999999E-2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1.4E-2</v>
      </c>
      <c r="D22" s="12">
        <v>1.4E-2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3.7999999999999999E-2</v>
      </c>
      <c r="D23" s="12">
        <v>3.7999999999999999E-2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3.6999999999999998E-2</v>
      </c>
      <c r="D24" s="12">
        <v>3.6999999999999998E-2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0.89400000000000002</v>
      </c>
      <c r="D25" s="12">
        <v>0.89400000000000002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6.2E-2</v>
      </c>
      <c r="D26" s="12">
        <v>6.2E-2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0.32100000000000001</v>
      </c>
      <c r="D27" s="12">
        <v>0.32100000000000001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0.109</v>
      </c>
      <c r="E28" s="13" t="s">
        <v>35</v>
      </c>
      <c r="F28" s="14" t="s">
        <v>17</v>
      </c>
    </row>
    <row r="29" spans="1:6" x14ac:dyDescent="0.2">
      <c r="A29" s="10"/>
      <c r="B29" s="11" t="s">
        <v>47</v>
      </c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1.8660000000000001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25" sqref="C25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65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'[2]пр Курський 103.1'!$C$4</f>
        <v>проспект Курський буд. 103 корп. 1</v>
      </c>
      <c r="D10" s="7"/>
      <c r="E10" s="4"/>
    </row>
    <row r="11" spans="1:5" x14ac:dyDescent="0.2">
      <c r="B11" s="8" t="s">
        <v>9</v>
      </c>
      <c r="C11" s="4">
        <f>'[2]пр Курський 103.1'!$D$9</f>
        <v>5895.28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ht="26.25" customHeight="1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0.45300000000000001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3.0000000000000001E-3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0.38500000000000001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1.6E-2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1.7999999999999999E-2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0.04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7.9000000000000001E-2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0.81399999999999995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0.13800000000000001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0.40400000000000003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2.3499999999999996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66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'[2]пр Курський 105'!$C$4</f>
        <v>проспект Курський буд. 105</v>
      </c>
      <c r="D10" s="7"/>
      <c r="E10" s="4"/>
    </row>
    <row r="11" spans="1:5" x14ac:dyDescent="0.2">
      <c r="B11" s="8" t="s">
        <v>9</v>
      </c>
      <c r="C11" s="4">
        <f>'[2]пр Курський 105'!$D$9</f>
        <v>3016.43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ht="26.25" customHeight="1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0.25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4.0000000000000001E-3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0.41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2.5000000000000001E-2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2.9000000000000001E-2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0.11700000000000001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6.7000000000000004E-2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0.10100000000000001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0.14699999999999999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2.15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67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'[2]пр Курський 115'!$C$4</f>
        <v>проспект Курський буд. 115</v>
      </c>
      <c r="D10" s="7"/>
      <c r="E10" s="4"/>
    </row>
    <row r="11" spans="1:5" x14ac:dyDescent="0.2">
      <c r="B11" s="8" t="s">
        <v>9</v>
      </c>
      <c r="C11" s="4">
        <f>'[2]пр Курський 115'!$D$9</f>
        <v>6086.79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ht="26.25" customHeight="1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0.26200000000000001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3.0000000000000001E-3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0.434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1.9E-2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2.1999999999999999E-2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5.1999999999999998E-2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6.9000000000000006E-2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0.95799999999999996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0.127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0.19800000000000001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2.1440000000000001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68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'[2]пр Курський 119'!$C$4</f>
        <v>проспект Курський буд. 119</v>
      </c>
      <c r="D10" s="7"/>
      <c r="E10" s="4"/>
    </row>
    <row r="11" spans="1:5" x14ac:dyDescent="0.2">
      <c r="B11" s="8" t="s">
        <v>9</v>
      </c>
      <c r="C11" s="4">
        <f>'[2]пр Курський 119'!$D$9</f>
        <v>1933.6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ht="26.25" customHeight="1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0.42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5.0000000000000001E-3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0.56100000000000005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2.9000000000000001E-2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3.4000000000000002E-2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0.216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8.4000000000000005E-2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0.91400000000000003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0.08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7.9390000000000001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10.282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ht="15" customHeight="1" x14ac:dyDescent="0.2">
      <c r="A31" s="88" t="s">
        <v>190</v>
      </c>
      <c r="B31" s="89"/>
      <c r="C31" s="64">
        <f>C29-C26</f>
        <v>2.343</v>
      </c>
      <c r="D31" s="20"/>
      <c r="E31" s="20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6">
    <mergeCell ref="E13:E14"/>
    <mergeCell ref="A31:B31"/>
    <mergeCell ref="A13:A14"/>
    <mergeCell ref="B13:B14"/>
    <mergeCell ref="C13:C14"/>
    <mergeCell ref="D13:D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69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71</v>
      </c>
      <c r="D10" s="7"/>
      <c r="E10" s="4"/>
    </row>
    <row r="11" spans="1:5" x14ac:dyDescent="0.2">
      <c r="B11" s="8" t="s">
        <v>9</v>
      </c>
      <c r="C11" s="4">
        <v>382.38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0.66100000000000003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0.34599999999999997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0.10299999999999999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0.22700000000000001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0.75700000000000001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0.189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0.217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2.5000000000000004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7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64</v>
      </c>
      <c r="D10" s="7"/>
      <c r="E10" s="4"/>
    </row>
    <row r="11" spans="1:5" x14ac:dyDescent="0.2">
      <c r="B11" s="8" t="s">
        <v>9</v>
      </c>
      <c r="C11" s="4">
        <v>654.48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0.41399999999999998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0.30299999999999999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0.13300000000000001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0.13200000000000001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0.16800000000000001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2.3000000000000003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70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'[2]пр Курський 123'!$C$4</f>
        <v>проспект Курський буд. 123</v>
      </c>
      <c r="D10" s="7"/>
      <c r="E10" s="4"/>
    </row>
    <row r="11" spans="1:5" x14ac:dyDescent="0.2">
      <c r="B11" s="8" t="s">
        <v>9</v>
      </c>
      <c r="C11" s="4">
        <f>'[2]пр Курський 123'!$D$9</f>
        <v>3257.04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ht="26.25" customHeight="1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0.54400000000000004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f>'[2]пр Курський 123'!$D$123</f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0.41299999999999998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f>'[2]пр Курський 123'!$D$248</f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f>'[2]пр Курський 123'!$D$259</f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7.4999999999999997E-2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0.127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0.121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2.4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1.85546875" style="2" customWidth="1"/>
    <col min="4" max="4" width="17" style="2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77" style="2" bestFit="1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7" style="2" bestFit="1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7" style="2" bestFit="1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7" style="2" bestFit="1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7" style="2" bestFit="1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7" style="2" bestFit="1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7" style="2" bestFit="1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7" style="2" bestFit="1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7" style="2" bestFit="1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7" style="2" bestFit="1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7" style="2" bestFit="1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7" style="2" bestFit="1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7" style="2" bestFit="1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7" style="2" bestFit="1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7" style="2" bestFit="1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7" style="2" bestFit="1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7" style="2" bestFit="1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7" style="2" bestFit="1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7" style="2" bestFit="1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7" style="2" bestFit="1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7" style="2" bestFit="1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7" style="2" bestFit="1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7" style="2" bestFit="1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7" style="2" bestFit="1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7" style="2" bestFit="1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7" style="2" bestFit="1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7" style="2" bestFit="1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7" style="2" bestFit="1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7" style="2" bestFit="1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7" style="2" bestFit="1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7" style="2" bestFit="1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7" style="2" bestFit="1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7" style="2" bestFit="1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7" style="2" bestFit="1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7" style="2" bestFit="1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7" style="2" bestFit="1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7" style="2" bestFit="1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7" style="2" bestFit="1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7" style="2" bestFit="1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7" style="2" bestFit="1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7" style="2" bestFit="1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7" style="2" bestFit="1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7" style="2" bestFit="1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7" style="2" bestFit="1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7" style="2" bestFit="1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7" style="2" bestFit="1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7" style="2" bestFit="1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7" style="2" bestFit="1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7" style="2" bestFit="1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7" style="2" bestFit="1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7" style="2" bestFit="1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7" style="2" bestFit="1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7" style="2" bestFit="1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7" style="2" bestFit="1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7" style="2" bestFit="1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7" style="2" bestFit="1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7" style="2" bestFit="1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7" style="2" bestFit="1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7" style="2" bestFit="1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7" style="2" bestFit="1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7" style="2" bestFit="1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7" style="2" bestFit="1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7" style="2" bestFit="1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71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129</v>
      </c>
      <c r="D9" s="7"/>
      <c r="E9" s="4"/>
    </row>
    <row r="10" spans="1:5" x14ac:dyDescent="0.2">
      <c r="B10" s="6"/>
      <c r="C10" s="4" t="s">
        <v>130</v>
      </c>
      <c r="D10" s="7"/>
      <c r="E10" s="4"/>
    </row>
    <row r="11" spans="1:5" x14ac:dyDescent="0.2">
      <c r="B11" s="8" t="s">
        <v>9</v>
      </c>
      <c r="C11" s="4">
        <v>1539.06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0.56399999999999995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0.01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/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/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0.437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0.06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6.9000000000000006E-2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4.2999999999999997E-2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7.8E-2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0.10199999999999999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8.1969999999999992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/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SUM(C15:C28)</f>
        <v>10.559999999999999</v>
      </c>
      <c r="D29" s="13"/>
      <c r="E29" s="13"/>
    </row>
    <row r="31" spans="1:5" x14ac:dyDescent="0.2">
      <c r="A31" s="87" t="s">
        <v>190</v>
      </c>
      <c r="B31" s="87"/>
      <c r="C31" s="64">
        <f>C29-C26</f>
        <v>2.3629999999999995</v>
      </c>
      <c r="D31" s="13"/>
      <c r="E31" s="13"/>
    </row>
    <row r="32" spans="1:5" s="18" customFormat="1" x14ac:dyDescent="0.2">
      <c r="A32" s="66"/>
      <c r="B32" s="66"/>
      <c r="C32" s="65"/>
      <c r="D32" s="33"/>
      <c r="E32" s="33"/>
    </row>
    <row r="33" spans="1:5" s="18" customFormat="1" x14ac:dyDescent="0.2">
      <c r="A33" s="66"/>
      <c r="B33" s="66"/>
      <c r="C33" s="65"/>
      <c r="D33" s="33"/>
      <c r="E33" s="33"/>
    </row>
    <row r="34" spans="1:5" x14ac:dyDescent="0.2">
      <c r="B34" s="2" t="s">
        <v>38</v>
      </c>
    </row>
  </sheetData>
  <mergeCells count="6">
    <mergeCell ref="E13:E14"/>
    <mergeCell ref="A31:B31"/>
    <mergeCell ref="A13:A14"/>
    <mergeCell ref="B13:B14"/>
    <mergeCell ref="C13:C14"/>
    <mergeCell ref="D13:D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72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ht="13.5" customHeight="1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'[2]пр Курський 127'!$C$4</f>
        <v>проспект Курський буд. 127</v>
      </c>
      <c r="D10" s="7"/>
      <c r="E10" s="4"/>
    </row>
    <row r="11" spans="1:5" x14ac:dyDescent="0.2">
      <c r="B11" s="8" t="s">
        <v>9</v>
      </c>
      <c r="C11" s="4">
        <f>'[2]пр Курський 127'!$D$9</f>
        <v>3995.52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ht="26.25" customHeight="1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0.54600000000000004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4.0000000000000001E-3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0.376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2.5999999999999999E-2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0.03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9.8000000000000004E-2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6.2E-2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0.97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7.5999999999999998E-2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0.16200000000000001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2.35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73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'[2]пр Курський 129'!$C$4</f>
        <v>проспект Курський буд. 129</v>
      </c>
      <c r="D10" s="7"/>
      <c r="E10" s="4"/>
    </row>
    <row r="11" spans="1:5" x14ac:dyDescent="0.2">
      <c r="B11" s="8" t="s">
        <v>9</v>
      </c>
      <c r="C11" s="4">
        <f>'[2]пр Курський 129'!$D$9</f>
        <v>3316.17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ht="26.25" customHeight="1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0.57699999999999996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5.0000000000000001E-3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0.41199999999999998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0.03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3.5000000000000003E-2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0.11799999999999999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7.4999999999999997E-2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0.81200000000000006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0.107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0.32900000000000001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2.5000000000000004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15" sqref="C15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74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'[2]пр Курський 131'!$C$4</f>
        <v>проспект Курський буд. 131</v>
      </c>
      <c r="D10" s="7"/>
      <c r="E10" s="4"/>
    </row>
    <row r="11" spans="1:5" x14ac:dyDescent="0.2">
      <c r="B11" s="8" t="s">
        <v>9</v>
      </c>
      <c r="C11" s="4">
        <f>'[2]пр Курський 131'!$D$9</f>
        <v>3125.5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ht="26.25" customHeight="1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0.441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7.0000000000000001E-3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0.42899999999999999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4.2000000000000003E-2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4.8000000000000001E-2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0.17299999999999999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5.2999999999999999E-2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0.65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8.2000000000000003E-2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0.57499999999999996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2.5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75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8</v>
      </c>
      <c r="C10" s="4" t="str">
        <f>'[2]пр Курський 133'!$C$4</f>
        <v>проспект Курський буд. 133</v>
      </c>
      <c r="D10" s="7"/>
      <c r="E10" s="4"/>
    </row>
    <row r="11" spans="1:5" x14ac:dyDescent="0.2">
      <c r="B11" s="8" t="s">
        <v>9</v>
      </c>
      <c r="C11" s="4">
        <f>'[2]пр Курський 133'!$D$9</f>
        <v>4477.7700000000004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ht="26.25" customHeight="1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0.51300000000000001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8.0000000000000002E-3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0.502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4.5999999999999999E-2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5.2999999999999999E-2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5.7000000000000002E-2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4.7E-2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6.6000000000000003E-2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8.3140000000000001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SUM(C15:C26,C27)</f>
        <v>10.606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ht="15" customHeight="1" x14ac:dyDescent="0.2">
      <c r="A31" s="88" t="s">
        <v>190</v>
      </c>
      <c r="B31" s="89"/>
      <c r="C31" s="64">
        <f>C29-C26</f>
        <v>2.2919999999999998</v>
      </c>
      <c r="D31" s="20"/>
      <c r="E31" s="20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6">
    <mergeCell ref="E13:E14"/>
    <mergeCell ref="A31:B31"/>
    <mergeCell ref="A13:A14"/>
    <mergeCell ref="B13:B14"/>
    <mergeCell ref="C13:C14"/>
    <mergeCell ref="D13:D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4" style="1" customWidth="1"/>
    <col min="2" max="2" width="50.7109375" style="2" customWidth="1"/>
    <col min="3" max="3" width="10.42578125" style="3" bestFit="1" customWidth="1"/>
    <col min="4" max="4" width="9" style="3" customWidth="1"/>
    <col min="5" max="5" width="17" style="2" customWidth="1"/>
    <col min="6" max="6" width="9.8554687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10.28515625" style="2" customWidth="1"/>
    <col min="262" max="262" width="7.140625" style="2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10.28515625" style="2" customWidth="1"/>
    <col min="518" max="518" width="7.140625" style="2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10.28515625" style="2" customWidth="1"/>
    <col min="774" max="774" width="7.140625" style="2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10.28515625" style="2" customWidth="1"/>
    <col min="1030" max="1030" width="7.140625" style="2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10.28515625" style="2" customWidth="1"/>
    <col min="1286" max="1286" width="7.140625" style="2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10.28515625" style="2" customWidth="1"/>
    <col min="1542" max="1542" width="7.140625" style="2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10.28515625" style="2" customWidth="1"/>
    <col min="1798" max="1798" width="7.140625" style="2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10.28515625" style="2" customWidth="1"/>
    <col min="2054" max="2054" width="7.140625" style="2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10.28515625" style="2" customWidth="1"/>
    <col min="2310" max="2310" width="7.140625" style="2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10.28515625" style="2" customWidth="1"/>
    <col min="2566" max="2566" width="7.140625" style="2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10.28515625" style="2" customWidth="1"/>
    <col min="2822" max="2822" width="7.140625" style="2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10.28515625" style="2" customWidth="1"/>
    <col min="3078" max="3078" width="7.140625" style="2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10.28515625" style="2" customWidth="1"/>
    <col min="3334" max="3334" width="7.140625" style="2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10.28515625" style="2" customWidth="1"/>
    <col min="3590" max="3590" width="7.140625" style="2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10.28515625" style="2" customWidth="1"/>
    <col min="3846" max="3846" width="7.140625" style="2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10.28515625" style="2" customWidth="1"/>
    <col min="4102" max="4102" width="7.140625" style="2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10.28515625" style="2" customWidth="1"/>
    <col min="4358" max="4358" width="7.140625" style="2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10.28515625" style="2" customWidth="1"/>
    <col min="4614" max="4614" width="7.140625" style="2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10.28515625" style="2" customWidth="1"/>
    <col min="4870" max="4870" width="7.140625" style="2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10.28515625" style="2" customWidth="1"/>
    <col min="5126" max="5126" width="7.140625" style="2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10.28515625" style="2" customWidth="1"/>
    <col min="5382" max="5382" width="7.140625" style="2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10.28515625" style="2" customWidth="1"/>
    <col min="5638" max="5638" width="7.140625" style="2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10.28515625" style="2" customWidth="1"/>
    <col min="5894" max="5894" width="7.140625" style="2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10.28515625" style="2" customWidth="1"/>
    <col min="6150" max="6150" width="7.140625" style="2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10.28515625" style="2" customWidth="1"/>
    <col min="6406" max="6406" width="7.140625" style="2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10.28515625" style="2" customWidth="1"/>
    <col min="6662" max="6662" width="7.140625" style="2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10.28515625" style="2" customWidth="1"/>
    <col min="6918" max="6918" width="7.140625" style="2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10.28515625" style="2" customWidth="1"/>
    <col min="7174" max="7174" width="7.140625" style="2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10.28515625" style="2" customWidth="1"/>
    <col min="7430" max="7430" width="7.140625" style="2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10.28515625" style="2" customWidth="1"/>
    <col min="7686" max="7686" width="7.140625" style="2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10.28515625" style="2" customWidth="1"/>
    <col min="7942" max="7942" width="7.140625" style="2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10.28515625" style="2" customWidth="1"/>
    <col min="8198" max="8198" width="7.140625" style="2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10.28515625" style="2" customWidth="1"/>
    <col min="8454" max="8454" width="7.140625" style="2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10.28515625" style="2" customWidth="1"/>
    <col min="8710" max="8710" width="7.140625" style="2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10.28515625" style="2" customWidth="1"/>
    <col min="8966" max="8966" width="7.140625" style="2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10.28515625" style="2" customWidth="1"/>
    <col min="9222" max="9222" width="7.140625" style="2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10.28515625" style="2" customWidth="1"/>
    <col min="9478" max="9478" width="7.140625" style="2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10.28515625" style="2" customWidth="1"/>
    <col min="9734" max="9734" width="7.140625" style="2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10.28515625" style="2" customWidth="1"/>
    <col min="9990" max="9990" width="7.140625" style="2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10.28515625" style="2" customWidth="1"/>
    <col min="10246" max="10246" width="7.140625" style="2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10.28515625" style="2" customWidth="1"/>
    <col min="10502" max="10502" width="7.140625" style="2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10.28515625" style="2" customWidth="1"/>
    <col min="10758" max="10758" width="7.140625" style="2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10.28515625" style="2" customWidth="1"/>
    <col min="11014" max="11014" width="7.140625" style="2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10.28515625" style="2" customWidth="1"/>
    <col min="11270" max="11270" width="7.140625" style="2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10.28515625" style="2" customWidth="1"/>
    <col min="11526" max="11526" width="7.140625" style="2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10.28515625" style="2" customWidth="1"/>
    <col min="11782" max="11782" width="7.140625" style="2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10.28515625" style="2" customWidth="1"/>
    <col min="12038" max="12038" width="7.140625" style="2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10.28515625" style="2" customWidth="1"/>
    <col min="12294" max="12294" width="7.140625" style="2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10.28515625" style="2" customWidth="1"/>
    <col min="12550" max="12550" width="7.140625" style="2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10.28515625" style="2" customWidth="1"/>
    <col min="12806" max="12806" width="7.140625" style="2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10.28515625" style="2" customWidth="1"/>
    <col min="13062" max="13062" width="7.140625" style="2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10.28515625" style="2" customWidth="1"/>
    <col min="13318" max="13318" width="7.140625" style="2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10.28515625" style="2" customWidth="1"/>
    <col min="13574" max="13574" width="7.140625" style="2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10.28515625" style="2" customWidth="1"/>
    <col min="13830" max="13830" width="7.140625" style="2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10.28515625" style="2" customWidth="1"/>
    <col min="14086" max="14086" width="7.140625" style="2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10.28515625" style="2" customWidth="1"/>
    <col min="14342" max="14342" width="7.140625" style="2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10.28515625" style="2" customWidth="1"/>
    <col min="14598" max="14598" width="7.140625" style="2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10.28515625" style="2" customWidth="1"/>
    <col min="14854" max="14854" width="7.140625" style="2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10.28515625" style="2" customWidth="1"/>
    <col min="15110" max="15110" width="7.140625" style="2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10.28515625" style="2" customWidth="1"/>
    <col min="15366" max="15366" width="7.140625" style="2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10.28515625" style="2" customWidth="1"/>
    <col min="15622" max="15622" width="7.140625" style="2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10.28515625" style="2" customWidth="1"/>
    <col min="15878" max="15878" width="7.140625" style="2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10.28515625" style="2" customWidth="1"/>
    <col min="16134" max="16134" width="7.140625" style="2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76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114</v>
      </c>
      <c r="C10" s="4" t="s">
        <v>115</v>
      </c>
      <c r="D10" s="38" t="s">
        <v>131</v>
      </c>
    </row>
    <row r="11" spans="1:6" x14ac:dyDescent="0.2">
      <c r="B11" s="8" t="s">
        <v>9</v>
      </c>
      <c r="C11" s="4">
        <v>4815.76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0.254</v>
      </c>
      <c r="D16" s="12">
        <v>0.254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0.26900000000000002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0.32800000000000001</v>
      </c>
      <c r="D20" s="12">
        <v>0.32800000000000001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2.1000000000000001E-2</v>
      </c>
      <c r="D21" s="12">
        <v>2.1000000000000001E-2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2.4E-2</v>
      </c>
      <c r="D22" s="12">
        <v>2.4E-2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8.5999999999999993E-2</v>
      </c>
      <c r="D23" s="12">
        <v>8.5999999999999993E-2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4.8000000000000001E-2</v>
      </c>
      <c r="D24" s="12">
        <v>4.8000000000000001E-2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0.92</v>
      </c>
      <c r="D25" s="12">
        <v>0.92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6.5000000000000002E-2</v>
      </c>
      <c r="D26" s="12">
        <v>6.5000000000000002E-2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0.42899999999999999</v>
      </c>
      <c r="D27" s="12">
        <v>0.42899999999999999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9.8000000000000004E-2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2.1789999999999998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77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76</v>
      </c>
      <c r="D10" s="7"/>
      <c r="E10" s="4"/>
    </row>
    <row r="11" spans="1:5" x14ac:dyDescent="0.2">
      <c r="B11" s="8" t="s">
        <v>9</v>
      </c>
      <c r="C11" s="4">
        <v>523.65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0.38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0.32600000000000001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7.4999999999999997E-2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0.16700000000000001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0.97499999999999998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0.36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0.217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78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135</v>
      </c>
      <c r="C10" s="4" t="str">
        <f>'[2]Л Українки 4'!$C$4</f>
        <v>Лесі Українки буд. 4</v>
      </c>
      <c r="D10" s="7"/>
      <c r="E10" s="4"/>
    </row>
    <row r="11" spans="1:5" x14ac:dyDescent="0.2">
      <c r="B11" s="8" t="s">
        <v>9</v>
      </c>
      <c r="C11" s="4">
        <f>'[2]Л Українки 4'!$D$9</f>
        <v>4575.34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ht="26.25" customHeight="1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0.29399999999999998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8.0000000000000002E-3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0.48499999999999999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4.7E-2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5.3999999999999999E-2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8.5000000000000006E-2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3.5000000000000003E-2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0.97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5.0999999999999997E-2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0.17100000000000001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31">
        <f>SUM(C15:C26,C27)</f>
        <v>2.1999999999999997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D1" sqref="D1"/>
    </sheetView>
  </sheetViews>
  <sheetFormatPr defaultRowHeight="12.75" x14ac:dyDescent="0.2"/>
  <cols>
    <col min="1" max="1" width="4.140625" style="1" customWidth="1"/>
    <col min="2" max="2" width="50.7109375" style="2" customWidth="1"/>
    <col min="3" max="3" width="10.42578125" style="3" bestFit="1" customWidth="1"/>
    <col min="4" max="4" width="9" style="3" customWidth="1"/>
    <col min="5" max="5" width="16.42578125" style="2" customWidth="1"/>
    <col min="6" max="6" width="9.5703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79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135</v>
      </c>
      <c r="C10" s="4" t="s">
        <v>132</v>
      </c>
      <c r="D10" s="7"/>
    </row>
    <row r="11" spans="1:6" x14ac:dyDescent="0.2">
      <c r="B11" s="8" t="s">
        <v>9</v>
      </c>
      <c r="C11" s="4">
        <v>4431.9799999999996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0.28299999999999997</v>
      </c>
      <c r="D16" s="12">
        <v>0.28299999999999997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4.0000000000000001E-3</v>
      </c>
      <c r="D17" s="12">
        <v>4.0000000000000001E-3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0.3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0.33800000000000002</v>
      </c>
      <c r="D20" s="12">
        <v>0.33800000000000002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2.3E-2</v>
      </c>
      <c r="D21" s="12">
        <v>2.3E-2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2.5999999999999999E-2</v>
      </c>
      <c r="D22" s="12">
        <v>2.5999999999999999E-2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9.5000000000000001E-2</v>
      </c>
      <c r="D23" s="12">
        <v>9.5000000000000001E-2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5.1999999999999998E-2</v>
      </c>
      <c r="D24" s="12">
        <v>5.1999999999999998E-2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0.64200000000000002</v>
      </c>
      <c r="D25" s="12">
        <v>0.64200000000000002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0.156</v>
      </c>
      <c r="D26" s="12">
        <v>0.156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0.503</v>
      </c>
      <c r="D27" s="12">
        <v>0.503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0.124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2.1219999999999999</v>
      </c>
      <c r="D30" s="31">
        <f>SUM(D16:D29)</f>
        <v>2.6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8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65</v>
      </c>
      <c r="D10" s="7"/>
      <c r="E10" s="4"/>
    </row>
    <row r="11" spans="1:5" x14ac:dyDescent="0.2">
      <c r="B11" s="8" t="s">
        <v>9</v>
      </c>
      <c r="C11" s="4">
        <v>649.20000000000005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0.32600000000000001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0.30399999999999999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0.13400000000000001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0.97399999999999998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0.22600000000000001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0.185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2.3000000000000003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80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135</v>
      </c>
      <c r="C10" s="4" t="str">
        <f>'[2]Л Українки 6'!$C$4</f>
        <v>Лесі Українки буд. 6</v>
      </c>
      <c r="D10" s="7"/>
      <c r="E10" s="4"/>
    </row>
    <row r="11" spans="1:5" x14ac:dyDescent="0.2">
      <c r="B11" s="8" t="s">
        <v>9</v>
      </c>
      <c r="C11" s="4">
        <f>'[2]Л Українки 6'!$D$9</f>
        <v>2765.9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ht="26.25" customHeight="1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0.47699999999999998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7.0000000000000001E-3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0.42699999999999999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3.9E-2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4.4999999999999998E-2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4.2999999999999997E-2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8.5999999999999993E-2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0.91900000000000004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0.14399999999999999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0.21299999999999999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31">
        <f>SUM(C15:C26,C27)</f>
        <v>2.4000000000000004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x14ac:dyDescent="0.2">
      <c r="A31" s="32"/>
      <c r="B31" s="33"/>
      <c r="C31" s="34"/>
      <c r="D31" s="33"/>
      <c r="E31" s="33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C24" sqref="C24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81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42</v>
      </c>
      <c r="D9" s="7"/>
      <c r="E9" s="4"/>
    </row>
    <row r="10" spans="1:5" x14ac:dyDescent="0.2">
      <c r="B10" s="6" t="s">
        <v>135</v>
      </c>
      <c r="C10" s="4" t="str">
        <f>'[2]Л Українки 14'!$C$4</f>
        <v>Лесі Українки буд. 14</v>
      </c>
      <c r="D10" s="7"/>
      <c r="E10" s="4"/>
    </row>
    <row r="11" spans="1:5" x14ac:dyDescent="0.2">
      <c r="B11" s="8" t="s">
        <v>9</v>
      </c>
      <c r="C11" s="4">
        <f>'[2]Л Українки 14'!$D$9</f>
        <v>4014.57</v>
      </c>
      <c r="D11" s="7"/>
      <c r="E11" s="4"/>
    </row>
    <row r="12" spans="1:5" x14ac:dyDescent="0.2">
      <c r="A12" s="9"/>
      <c r="B12" s="7"/>
      <c r="C12" s="3"/>
      <c r="D12" s="3"/>
    </row>
    <row r="13" spans="1:5" ht="12.75" customHeight="1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ht="26.25" customHeight="1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0.41199999999999998</v>
      </c>
      <c r="D15" s="13" t="s">
        <v>40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f>'[2]Л Українки 14'!$D$123</f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41</v>
      </c>
      <c r="C19" s="12">
        <v>0.50900000000000001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f>'[2]Л Українки 14'!$D$248</f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f>'[2]Л Українки 14'!$D$259</f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5.5E-2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0.38200000000000001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0.94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4.9000000000000002E-2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7.2329999999999997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31">
        <f>SUM(C15:C26,C27)</f>
        <v>9.58</v>
      </c>
      <c r="D29" s="13"/>
      <c r="E29" s="13"/>
    </row>
    <row r="30" spans="1:5" s="18" customFormat="1" x14ac:dyDescent="0.2">
      <c r="A30" s="32"/>
      <c r="B30" s="33"/>
      <c r="C30" s="34"/>
      <c r="D30" s="33"/>
      <c r="E30" s="33"/>
    </row>
    <row r="31" spans="1:5" s="18" customFormat="1" ht="15" customHeight="1" x14ac:dyDescent="0.2">
      <c r="A31" s="88" t="s">
        <v>190</v>
      </c>
      <c r="B31" s="89"/>
      <c r="C31" s="64">
        <f>C29-C26</f>
        <v>2.3470000000000004</v>
      </c>
      <c r="D31" s="20"/>
      <c r="E31" s="20"/>
    </row>
    <row r="32" spans="1:5" s="18" customFormat="1" x14ac:dyDescent="0.2">
      <c r="A32" s="35"/>
    </row>
    <row r="34" spans="1:2" x14ac:dyDescent="0.2">
      <c r="A34" s="5"/>
      <c r="B34" s="2" t="s">
        <v>38</v>
      </c>
    </row>
  </sheetData>
  <mergeCells count="6">
    <mergeCell ref="E13:E14"/>
    <mergeCell ref="A31:B31"/>
    <mergeCell ref="A13:A14"/>
    <mergeCell ref="B13:B14"/>
    <mergeCell ref="C13:C14"/>
    <mergeCell ref="D13:D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I26" sqref="I26"/>
    </sheetView>
  </sheetViews>
  <sheetFormatPr defaultRowHeight="12.75" x14ac:dyDescent="0.2"/>
  <cols>
    <col min="1" max="1" width="5.28515625" style="1" customWidth="1"/>
    <col min="2" max="2" width="50.7109375" style="2" customWidth="1"/>
    <col min="3" max="3" width="10.42578125" style="3" bestFit="1" customWidth="1"/>
    <col min="4" max="4" width="9.42578125" style="3" customWidth="1"/>
    <col min="5" max="5" width="16.140625" style="2" customWidth="1"/>
    <col min="6" max="6" width="9.5703125" style="2" customWidth="1"/>
    <col min="7" max="7" width="5" style="2" bestFit="1" customWidth="1"/>
    <col min="8" max="256" width="9.140625" style="2"/>
    <col min="257" max="257" width="5.28515625" style="2" customWidth="1"/>
    <col min="258" max="258" width="74.85546875" style="2" customWidth="1"/>
    <col min="259" max="259" width="10.42578125" style="2" bestFit="1" customWidth="1"/>
    <col min="260" max="260" width="12.42578125" style="2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4.85546875" style="2" customWidth="1"/>
    <col min="515" max="515" width="10.42578125" style="2" bestFit="1" customWidth="1"/>
    <col min="516" max="516" width="12.42578125" style="2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4.85546875" style="2" customWidth="1"/>
    <col min="771" max="771" width="10.42578125" style="2" bestFit="1" customWidth="1"/>
    <col min="772" max="772" width="12.42578125" style="2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4.85546875" style="2" customWidth="1"/>
    <col min="1027" max="1027" width="10.42578125" style="2" bestFit="1" customWidth="1"/>
    <col min="1028" max="1028" width="12.42578125" style="2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4.85546875" style="2" customWidth="1"/>
    <col min="1283" max="1283" width="10.42578125" style="2" bestFit="1" customWidth="1"/>
    <col min="1284" max="1284" width="12.42578125" style="2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4.85546875" style="2" customWidth="1"/>
    <col min="1539" max="1539" width="10.42578125" style="2" bestFit="1" customWidth="1"/>
    <col min="1540" max="1540" width="12.42578125" style="2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4.85546875" style="2" customWidth="1"/>
    <col min="1795" max="1795" width="10.42578125" style="2" bestFit="1" customWidth="1"/>
    <col min="1796" max="1796" width="12.42578125" style="2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4.85546875" style="2" customWidth="1"/>
    <col min="2051" max="2051" width="10.42578125" style="2" bestFit="1" customWidth="1"/>
    <col min="2052" max="2052" width="12.42578125" style="2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4.85546875" style="2" customWidth="1"/>
    <col min="2307" max="2307" width="10.42578125" style="2" bestFit="1" customWidth="1"/>
    <col min="2308" max="2308" width="12.42578125" style="2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4.85546875" style="2" customWidth="1"/>
    <col min="2563" max="2563" width="10.42578125" style="2" bestFit="1" customWidth="1"/>
    <col min="2564" max="2564" width="12.42578125" style="2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4.85546875" style="2" customWidth="1"/>
    <col min="2819" max="2819" width="10.42578125" style="2" bestFit="1" customWidth="1"/>
    <col min="2820" max="2820" width="12.42578125" style="2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4.85546875" style="2" customWidth="1"/>
    <col min="3075" max="3075" width="10.42578125" style="2" bestFit="1" customWidth="1"/>
    <col min="3076" max="3076" width="12.42578125" style="2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4.85546875" style="2" customWidth="1"/>
    <col min="3331" max="3331" width="10.42578125" style="2" bestFit="1" customWidth="1"/>
    <col min="3332" max="3332" width="12.42578125" style="2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4.85546875" style="2" customWidth="1"/>
    <col min="3587" max="3587" width="10.42578125" style="2" bestFit="1" customWidth="1"/>
    <col min="3588" max="3588" width="12.42578125" style="2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4.85546875" style="2" customWidth="1"/>
    <col min="3843" max="3843" width="10.42578125" style="2" bestFit="1" customWidth="1"/>
    <col min="3844" max="3844" width="12.42578125" style="2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4.85546875" style="2" customWidth="1"/>
    <col min="4099" max="4099" width="10.42578125" style="2" bestFit="1" customWidth="1"/>
    <col min="4100" max="4100" width="12.42578125" style="2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4.85546875" style="2" customWidth="1"/>
    <col min="4355" max="4355" width="10.42578125" style="2" bestFit="1" customWidth="1"/>
    <col min="4356" max="4356" width="12.42578125" style="2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4.85546875" style="2" customWidth="1"/>
    <col min="4611" max="4611" width="10.42578125" style="2" bestFit="1" customWidth="1"/>
    <col min="4612" max="4612" width="12.42578125" style="2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4.85546875" style="2" customWidth="1"/>
    <col min="4867" max="4867" width="10.42578125" style="2" bestFit="1" customWidth="1"/>
    <col min="4868" max="4868" width="12.42578125" style="2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4.85546875" style="2" customWidth="1"/>
    <col min="5123" max="5123" width="10.42578125" style="2" bestFit="1" customWidth="1"/>
    <col min="5124" max="5124" width="12.42578125" style="2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4.85546875" style="2" customWidth="1"/>
    <col min="5379" max="5379" width="10.42578125" style="2" bestFit="1" customWidth="1"/>
    <col min="5380" max="5380" width="12.42578125" style="2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4.85546875" style="2" customWidth="1"/>
    <col min="5635" max="5635" width="10.42578125" style="2" bestFit="1" customWidth="1"/>
    <col min="5636" max="5636" width="12.42578125" style="2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4.85546875" style="2" customWidth="1"/>
    <col min="5891" max="5891" width="10.42578125" style="2" bestFit="1" customWidth="1"/>
    <col min="5892" max="5892" width="12.42578125" style="2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4.85546875" style="2" customWidth="1"/>
    <col min="6147" max="6147" width="10.42578125" style="2" bestFit="1" customWidth="1"/>
    <col min="6148" max="6148" width="12.42578125" style="2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4.85546875" style="2" customWidth="1"/>
    <col min="6403" max="6403" width="10.42578125" style="2" bestFit="1" customWidth="1"/>
    <col min="6404" max="6404" width="12.42578125" style="2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4.85546875" style="2" customWidth="1"/>
    <col min="6659" max="6659" width="10.42578125" style="2" bestFit="1" customWidth="1"/>
    <col min="6660" max="6660" width="12.42578125" style="2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4.85546875" style="2" customWidth="1"/>
    <col min="6915" max="6915" width="10.42578125" style="2" bestFit="1" customWidth="1"/>
    <col min="6916" max="6916" width="12.42578125" style="2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4.85546875" style="2" customWidth="1"/>
    <col min="7171" max="7171" width="10.42578125" style="2" bestFit="1" customWidth="1"/>
    <col min="7172" max="7172" width="12.42578125" style="2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4.85546875" style="2" customWidth="1"/>
    <col min="7427" max="7427" width="10.42578125" style="2" bestFit="1" customWidth="1"/>
    <col min="7428" max="7428" width="12.42578125" style="2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4.85546875" style="2" customWidth="1"/>
    <col min="7683" max="7683" width="10.42578125" style="2" bestFit="1" customWidth="1"/>
    <col min="7684" max="7684" width="12.42578125" style="2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4.85546875" style="2" customWidth="1"/>
    <col min="7939" max="7939" width="10.42578125" style="2" bestFit="1" customWidth="1"/>
    <col min="7940" max="7940" width="12.42578125" style="2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4.85546875" style="2" customWidth="1"/>
    <col min="8195" max="8195" width="10.42578125" style="2" bestFit="1" customWidth="1"/>
    <col min="8196" max="8196" width="12.42578125" style="2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4.85546875" style="2" customWidth="1"/>
    <col min="8451" max="8451" width="10.42578125" style="2" bestFit="1" customWidth="1"/>
    <col min="8452" max="8452" width="12.42578125" style="2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4.85546875" style="2" customWidth="1"/>
    <col min="8707" max="8707" width="10.42578125" style="2" bestFit="1" customWidth="1"/>
    <col min="8708" max="8708" width="12.42578125" style="2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4.85546875" style="2" customWidth="1"/>
    <col min="8963" max="8963" width="10.42578125" style="2" bestFit="1" customWidth="1"/>
    <col min="8964" max="8964" width="12.42578125" style="2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4.85546875" style="2" customWidth="1"/>
    <col min="9219" max="9219" width="10.42578125" style="2" bestFit="1" customWidth="1"/>
    <col min="9220" max="9220" width="12.42578125" style="2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4.85546875" style="2" customWidth="1"/>
    <col min="9475" max="9475" width="10.42578125" style="2" bestFit="1" customWidth="1"/>
    <col min="9476" max="9476" width="12.42578125" style="2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4.85546875" style="2" customWidth="1"/>
    <col min="9731" max="9731" width="10.42578125" style="2" bestFit="1" customWidth="1"/>
    <col min="9732" max="9732" width="12.42578125" style="2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4.85546875" style="2" customWidth="1"/>
    <col min="9987" max="9987" width="10.42578125" style="2" bestFit="1" customWidth="1"/>
    <col min="9988" max="9988" width="12.42578125" style="2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4.85546875" style="2" customWidth="1"/>
    <col min="10243" max="10243" width="10.42578125" style="2" bestFit="1" customWidth="1"/>
    <col min="10244" max="10244" width="12.42578125" style="2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4.85546875" style="2" customWidth="1"/>
    <col min="10499" max="10499" width="10.42578125" style="2" bestFit="1" customWidth="1"/>
    <col min="10500" max="10500" width="12.42578125" style="2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4.85546875" style="2" customWidth="1"/>
    <col min="10755" max="10755" width="10.42578125" style="2" bestFit="1" customWidth="1"/>
    <col min="10756" max="10756" width="12.42578125" style="2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4.85546875" style="2" customWidth="1"/>
    <col min="11011" max="11011" width="10.42578125" style="2" bestFit="1" customWidth="1"/>
    <col min="11012" max="11012" width="12.42578125" style="2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4.85546875" style="2" customWidth="1"/>
    <col min="11267" max="11267" width="10.42578125" style="2" bestFit="1" customWidth="1"/>
    <col min="11268" max="11268" width="12.42578125" style="2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4.85546875" style="2" customWidth="1"/>
    <col min="11523" max="11523" width="10.42578125" style="2" bestFit="1" customWidth="1"/>
    <col min="11524" max="11524" width="12.42578125" style="2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4.85546875" style="2" customWidth="1"/>
    <col min="11779" max="11779" width="10.42578125" style="2" bestFit="1" customWidth="1"/>
    <col min="11780" max="11780" width="12.42578125" style="2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4.85546875" style="2" customWidth="1"/>
    <col min="12035" max="12035" width="10.42578125" style="2" bestFit="1" customWidth="1"/>
    <col min="12036" max="12036" width="12.42578125" style="2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4.85546875" style="2" customWidth="1"/>
    <col min="12291" max="12291" width="10.42578125" style="2" bestFit="1" customWidth="1"/>
    <col min="12292" max="12292" width="12.42578125" style="2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4.85546875" style="2" customWidth="1"/>
    <col min="12547" max="12547" width="10.42578125" style="2" bestFit="1" customWidth="1"/>
    <col min="12548" max="12548" width="12.42578125" style="2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4.85546875" style="2" customWidth="1"/>
    <col min="12803" max="12803" width="10.42578125" style="2" bestFit="1" customWidth="1"/>
    <col min="12804" max="12804" width="12.42578125" style="2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4.85546875" style="2" customWidth="1"/>
    <col min="13059" max="13059" width="10.42578125" style="2" bestFit="1" customWidth="1"/>
    <col min="13060" max="13060" width="12.42578125" style="2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4.85546875" style="2" customWidth="1"/>
    <col min="13315" max="13315" width="10.42578125" style="2" bestFit="1" customWidth="1"/>
    <col min="13316" max="13316" width="12.42578125" style="2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4.85546875" style="2" customWidth="1"/>
    <col min="13571" max="13571" width="10.42578125" style="2" bestFit="1" customWidth="1"/>
    <col min="13572" max="13572" width="12.42578125" style="2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4.85546875" style="2" customWidth="1"/>
    <col min="13827" max="13827" width="10.42578125" style="2" bestFit="1" customWidth="1"/>
    <col min="13828" max="13828" width="12.42578125" style="2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4.85546875" style="2" customWidth="1"/>
    <col min="14083" max="14083" width="10.42578125" style="2" bestFit="1" customWidth="1"/>
    <col min="14084" max="14084" width="12.42578125" style="2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4.85546875" style="2" customWidth="1"/>
    <col min="14339" max="14339" width="10.42578125" style="2" bestFit="1" customWidth="1"/>
    <col min="14340" max="14340" width="12.42578125" style="2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4.85546875" style="2" customWidth="1"/>
    <col min="14595" max="14595" width="10.42578125" style="2" bestFit="1" customWidth="1"/>
    <col min="14596" max="14596" width="12.42578125" style="2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4.85546875" style="2" customWidth="1"/>
    <col min="14851" max="14851" width="10.42578125" style="2" bestFit="1" customWidth="1"/>
    <col min="14852" max="14852" width="12.42578125" style="2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4.85546875" style="2" customWidth="1"/>
    <col min="15107" max="15107" width="10.42578125" style="2" bestFit="1" customWidth="1"/>
    <col min="15108" max="15108" width="12.42578125" style="2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4.85546875" style="2" customWidth="1"/>
    <col min="15363" max="15363" width="10.42578125" style="2" bestFit="1" customWidth="1"/>
    <col min="15364" max="15364" width="12.42578125" style="2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4.85546875" style="2" customWidth="1"/>
    <col min="15619" max="15619" width="10.42578125" style="2" bestFit="1" customWidth="1"/>
    <col min="15620" max="15620" width="12.42578125" style="2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4.85546875" style="2" customWidth="1"/>
    <col min="15875" max="15875" width="10.42578125" style="2" bestFit="1" customWidth="1"/>
    <col min="15876" max="15876" width="12.42578125" style="2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4.85546875" style="2" customWidth="1"/>
    <col min="16131" max="16131" width="10.42578125" style="2" bestFit="1" customWidth="1"/>
    <col min="16132" max="16132" width="12.42578125" style="2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6" x14ac:dyDescent="0.2">
      <c r="C1" s="2" t="s">
        <v>0</v>
      </c>
      <c r="D1" s="68">
        <v>82</v>
      </c>
    </row>
    <row r="2" spans="1:6" x14ac:dyDescent="0.2">
      <c r="C2" s="2" t="s">
        <v>1</v>
      </c>
      <c r="D2" s="2"/>
    </row>
    <row r="3" spans="1:6" x14ac:dyDescent="0.2">
      <c r="C3" s="2" t="s">
        <v>2</v>
      </c>
      <c r="D3" s="2"/>
    </row>
    <row r="5" spans="1:6" x14ac:dyDescent="0.2">
      <c r="B5" s="1" t="s">
        <v>3</v>
      </c>
    </row>
    <row r="6" spans="1:6" x14ac:dyDescent="0.2">
      <c r="B6" s="4" t="s">
        <v>4</v>
      </c>
    </row>
    <row r="7" spans="1:6" x14ac:dyDescent="0.2">
      <c r="B7" s="1" t="s">
        <v>5</v>
      </c>
    </row>
    <row r="8" spans="1:6" x14ac:dyDescent="0.2">
      <c r="B8" s="5"/>
    </row>
    <row r="9" spans="1:6" x14ac:dyDescent="0.2">
      <c r="B9" s="6" t="s">
        <v>6</v>
      </c>
      <c r="C9" s="7" t="s">
        <v>49</v>
      </c>
      <c r="D9" s="7"/>
    </row>
    <row r="10" spans="1:6" x14ac:dyDescent="0.2">
      <c r="B10" s="6" t="s">
        <v>135</v>
      </c>
      <c r="C10" s="4" t="s">
        <v>133</v>
      </c>
      <c r="D10" s="7"/>
    </row>
    <row r="11" spans="1:6" x14ac:dyDescent="0.2">
      <c r="B11" s="8" t="s">
        <v>9</v>
      </c>
      <c r="C11" s="4">
        <v>5979.79</v>
      </c>
      <c r="D11" s="7"/>
    </row>
    <row r="12" spans="1:6" x14ac:dyDescent="0.2">
      <c r="A12" s="9"/>
      <c r="B12" s="7"/>
    </row>
    <row r="13" spans="1:6" x14ac:dyDescent="0.2">
      <c r="A13" s="69" t="s">
        <v>10</v>
      </c>
      <c r="B13" s="71" t="s">
        <v>11</v>
      </c>
      <c r="C13" s="83" t="s">
        <v>44</v>
      </c>
      <c r="D13" s="84"/>
      <c r="E13" s="74" t="s">
        <v>13</v>
      </c>
      <c r="F13" s="74" t="s">
        <v>14</v>
      </c>
    </row>
    <row r="14" spans="1:6" x14ac:dyDescent="0.2">
      <c r="A14" s="70"/>
      <c r="B14" s="72"/>
      <c r="C14" s="85"/>
      <c r="D14" s="86"/>
      <c r="E14" s="75"/>
      <c r="F14" s="75"/>
    </row>
    <row r="15" spans="1:6" ht="25.5" x14ac:dyDescent="0.2">
      <c r="A15" s="27"/>
      <c r="B15" s="28"/>
      <c r="C15" s="29" t="s">
        <v>45</v>
      </c>
      <c r="D15" s="30" t="s">
        <v>46</v>
      </c>
      <c r="E15" s="29"/>
      <c r="F15" s="29"/>
    </row>
    <row r="16" spans="1:6" x14ac:dyDescent="0.2">
      <c r="A16" s="10">
        <v>1</v>
      </c>
      <c r="B16" s="11" t="s">
        <v>15</v>
      </c>
      <c r="C16" s="12">
        <v>0.17100000000000001</v>
      </c>
      <c r="D16" s="12">
        <v>0.17100000000000001</v>
      </c>
      <c r="E16" s="13" t="s">
        <v>40</v>
      </c>
      <c r="F16" s="14" t="s">
        <v>17</v>
      </c>
    </row>
    <row r="17" spans="1:6" x14ac:dyDescent="0.2">
      <c r="A17" s="10">
        <v>2</v>
      </c>
      <c r="B17" s="15" t="s">
        <v>18</v>
      </c>
      <c r="C17" s="12">
        <v>2E-3</v>
      </c>
      <c r="D17" s="12">
        <v>2E-3</v>
      </c>
      <c r="E17" s="13" t="s">
        <v>19</v>
      </c>
      <c r="F17" s="14" t="s">
        <v>17</v>
      </c>
    </row>
    <row r="18" spans="1:6" x14ac:dyDescent="0.2">
      <c r="A18" s="10">
        <v>3</v>
      </c>
      <c r="B18" s="15" t="s">
        <v>20</v>
      </c>
      <c r="C18" s="12"/>
      <c r="D18" s="12">
        <v>0.58799999999999997</v>
      </c>
      <c r="E18" s="13" t="s">
        <v>21</v>
      </c>
      <c r="F18" s="14" t="s">
        <v>17</v>
      </c>
    </row>
    <row r="19" spans="1:6" x14ac:dyDescent="0.2">
      <c r="A19" s="10">
        <v>4</v>
      </c>
      <c r="B19" s="16" t="s">
        <v>22</v>
      </c>
      <c r="C19" s="12"/>
      <c r="D19" s="12">
        <v>5.3999999999999999E-2</v>
      </c>
      <c r="E19" s="13" t="s">
        <v>21</v>
      </c>
      <c r="F19" s="14" t="s">
        <v>17</v>
      </c>
    </row>
    <row r="20" spans="1:6" ht="63.75" x14ac:dyDescent="0.2">
      <c r="A20" s="17">
        <v>5</v>
      </c>
      <c r="B20" s="16" t="s">
        <v>41</v>
      </c>
      <c r="C20" s="12">
        <v>0.28399999999999997</v>
      </c>
      <c r="D20" s="12">
        <v>0.28399999999999997</v>
      </c>
      <c r="E20" s="13" t="s">
        <v>24</v>
      </c>
      <c r="F20" s="14" t="s">
        <v>17</v>
      </c>
    </row>
    <row r="21" spans="1:6" x14ac:dyDescent="0.2">
      <c r="A21" s="17">
        <v>6</v>
      </c>
      <c r="B21" s="15" t="s">
        <v>25</v>
      </c>
      <c r="C21" s="12">
        <v>1.4999999999999999E-2</v>
      </c>
      <c r="D21" s="12">
        <v>1.4999999999999999E-2</v>
      </c>
      <c r="E21" s="13" t="s">
        <v>19</v>
      </c>
      <c r="F21" s="14" t="s">
        <v>17</v>
      </c>
    </row>
    <row r="22" spans="1:6" s="18" customFormat="1" x14ac:dyDescent="0.2">
      <c r="A22" s="17">
        <v>7</v>
      </c>
      <c r="B22" s="15" t="s">
        <v>26</v>
      </c>
      <c r="C22" s="12">
        <v>1.7000000000000001E-2</v>
      </c>
      <c r="D22" s="12">
        <v>1.7000000000000001E-2</v>
      </c>
      <c r="E22" s="13" t="s">
        <v>19</v>
      </c>
      <c r="F22" s="14" t="s">
        <v>17</v>
      </c>
    </row>
    <row r="23" spans="1:6" x14ac:dyDescent="0.2">
      <c r="A23" s="17">
        <v>8</v>
      </c>
      <c r="B23" s="15" t="s">
        <v>27</v>
      </c>
      <c r="C23" s="12">
        <v>6.6000000000000003E-2</v>
      </c>
      <c r="D23" s="12">
        <v>6.6000000000000003E-2</v>
      </c>
      <c r="E23" s="13" t="s">
        <v>28</v>
      </c>
      <c r="F23" s="14" t="s">
        <v>17</v>
      </c>
    </row>
    <row r="24" spans="1:6" ht="76.5" x14ac:dyDescent="0.2">
      <c r="A24" s="17">
        <v>9</v>
      </c>
      <c r="B24" s="19" t="s">
        <v>29</v>
      </c>
      <c r="C24" s="12">
        <v>5.2999999999999999E-2</v>
      </c>
      <c r="D24" s="12">
        <v>5.2999999999999999E-2</v>
      </c>
      <c r="E24" s="13" t="s">
        <v>28</v>
      </c>
      <c r="F24" s="14" t="s">
        <v>17</v>
      </c>
    </row>
    <row r="25" spans="1:6" ht="76.5" x14ac:dyDescent="0.2">
      <c r="A25" s="17">
        <v>10</v>
      </c>
      <c r="B25" s="16" t="s">
        <v>30</v>
      </c>
      <c r="C25" s="12">
        <v>0.54300000000000004</v>
      </c>
      <c r="D25" s="12">
        <v>0.54300000000000004</v>
      </c>
      <c r="E25" s="20" t="s">
        <v>31</v>
      </c>
      <c r="F25" s="14" t="s">
        <v>17</v>
      </c>
    </row>
    <row r="26" spans="1:6" ht="38.25" x14ac:dyDescent="0.2">
      <c r="A26" s="17">
        <v>11</v>
      </c>
      <c r="B26" s="16" t="s">
        <v>32</v>
      </c>
      <c r="C26" s="12">
        <v>0.1</v>
      </c>
      <c r="D26" s="12">
        <v>0.1</v>
      </c>
      <c r="E26" s="20" t="s">
        <v>33</v>
      </c>
      <c r="F26" s="14" t="s">
        <v>17</v>
      </c>
    </row>
    <row r="27" spans="1:6" ht="25.5" x14ac:dyDescent="0.2">
      <c r="A27" s="17">
        <v>12</v>
      </c>
      <c r="B27" s="21" t="s">
        <v>34</v>
      </c>
      <c r="C27" s="12">
        <v>0.504</v>
      </c>
      <c r="D27" s="12">
        <v>0.504</v>
      </c>
      <c r="E27" s="13" t="s">
        <v>35</v>
      </c>
      <c r="F27" s="14" t="s">
        <v>17</v>
      </c>
    </row>
    <row r="28" spans="1:6" x14ac:dyDescent="0.2">
      <c r="A28" s="17">
        <v>13</v>
      </c>
      <c r="B28" s="11" t="s">
        <v>36</v>
      </c>
      <c r="C28" s="12"/>
      <c r="D28" s="12">
        <v>0.20300000000000001</v>
      </c>
      <c r="E28" s="13" t="s">
        <v>35</v>
      </c>
      <c r="F28" s="14" t="s">
        <v>17</v>
      </c>
    </row>
    <row r="29" spans="1:6" x14ac:dyDescent="0.2">
      <c r="A29" s="10"/>
      <c r="B29" s="11"/>
      <c r="C29" s="12"/>
      <c r="D29" s="12"/>
      <c r="E29" s="13"/>
      <c r="F29" s="13"/>
    </row>
    <row r="30" spans="1:6" x14ac:dyDescent="0.2">
      <c r="A30" s="23"/>
      <c r="B30" s="24" t="s">
        <v>37</v>
      </c>
      <c r="C30" s="25">
        <f>SUM(C16:C29)</f>
        <v>1.7550000000000001</v>
      </c>
      <c r="D30" s="31">
        <f>SUM(D16:D29)</f>
        <v>2.5999999999999996</v>
      </c>
      <c r="E30" s="13"/>
      <c r="F30" s="13"/>
    </row>
    <row r="32" spans="1:6" x14ac:dyDescent="0.2">
      <c r="B32" s="2" t="s">
        <v>48</v>
      </c>
    </row>
  </sheetData>
  <mergeCells count="5">
    <mergeCell ref="A13:A14"/>
    <mergeCell ref="B13:B14"/>
    <mergeCell ref="C13:D14"/>
    <mergeCell ref="E13:E14"/>
    <mergeCell ref="F13:F14"/>
  </mergeCells>
  <pageMargins left="0.70866141732283472" right="0.31496062992125984" top="0.74803149606299213" bottom="0.74803149606299213" header="0.31496062992125984" footer="0.31496062992125984"/>
  <pageSetup paperSize="9" scale="90" orientation="portrait" horizontalDpi="0" verticalDpi="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83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77</v>
      </c>
      <c r="D10" s="7"/>
      <c r="E10" s="4"/>
    </row>
    <row r="11" spans="1:5" x14ac:dyDescent="0.2">
      <c r="B11" s="8" t="s">
        <v>9</v>
      </c>
      <c r="C11" s="4">
        <v>610.54999999999995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0.37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0.28599999999999998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0.128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9.1999999999999998E-2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0.96699999999999997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0.154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0.20300000000000001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2.1999999999999997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84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78</v>
      </c>
      <c r="D10" s="7"/>
      <c r="E10" s="4"/>
    </row>
    <row r="11" spans="1:5" x14ac:dyDescent="0.2">
      <c r="B11" s="8" t="s">
        <v>9</v>
      </c>
      <c r="C11" s="4">
        <v>729.49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0.193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0.29399999999999998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0.108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0.622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0.122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0.34100000000000003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1.8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85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79</v>
      </c>
      <c r="D10" s="7"/>
      <c r="E10" s="4"/>
    </row>
    <row r="11" spans="1:5" x14ac:dyDescent="0.2">
      <c r="B11" s="8" t="s">
        <v>9</v>
      </c>
      <c r="C11" s="4">
        <v>705.93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0.31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0.42899999999999999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0.22900000000000001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7.8E-2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9.7000000000000003E-2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6.23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8.3730000000000011</v>
      </c>
      <c r="D29" s="13"/>
      <c r="E29" s="13"/>
    </row>
    <row r="30" spans="1:5" x14ac:dyDescent="0.2">
      <c r="A30" s="32"/>
      <c r="B30" s="33"/>
      <c r="C30" s="65"/>
      <c r="D30" s="33"/>
      <c r="E30" s="3"/>
    </row>
    <row r="31" spans="1:5" ht="15" customHeight="1" x14ac:dyDescent="0.2">
      <c r="A31" s="87" t="s">
        <v>190</v>
      </c>
      <c r="B31" s="87"/>
      <c r="C31" s="64">
        <f>C29-C26</f>
        <v>2.1430000000000007</v>
      </c>
      <c r="D31" s="13"/>
      <c r="E31" s="13"/>
    </row>
    <row r="34" spans="2:2" x14ac:dyDescent="0.2">
      <c r="B34" s="2" t="s">
        <v>38</v>
      </c>
    </row>
  </sheetData>
  <mergeCells count="6">
    <mergeCell ref="E13:E14"/>
    <mergeCell ref="A31:B31"/>
    <mergeCell ref="A13:A14"/>
    <mergeCell ref="B13:B14"/>
    <mergeCell ref="C13:C14"/>
    <mergeCell ref="D13:D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86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80</v>
      </c>
      <c r="D10" s="7"/>
      <c r="E10" s="4"/>
    </row>
    <row r="11" spans="1:5" x14ac:dyDescent="0.2">
      <c r="B11" s="8" t="s">
        <v>9</v>
      </c>
      <c r="C11" s="4">
        <v>621.1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0.21199999999999999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0.307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0.126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0.14000000000000001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0.94199999999999995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0.10299999999999999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0.23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2.06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87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134</v>
      </c>
      <c r="D10" s="7"/>
      <c r="E10" s="4"/>
    </row>
    <row r="11" spans="1:5" x14ac:dyDescent="0.2">
      <c r="B11" s="8" t="s">
        <v>9</v>
      </c>
      <c r="C11" s="4">
        <v>353.2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0.41499999999999998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8.9999999999999993E-3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0.33900000000000002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5.0999999999999997E-2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5.8000000000000003E-2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0.13900000000000001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0.156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0.8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0.24099999999999999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0.29199999999999998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88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81</v>
      </c>
      <c r="D10" s="7"/>
      <c r="E10" s="4"/>
    </row>
    <row r="11" spans="1:5" x14ac:dyDescent="0.2">
      <c r="B11" s="8" t="s">
        <v>9</v>
      </c>
      <c r="C11" s="4">
        <v>366.9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0.35899999999999999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0.33400000000000002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0.107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0.15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0.98899999999999999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0.192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0.16900000000000001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2.3000000000000003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89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82</v>
      </c>
      <c r="D10" s="7"/>
      <c r="E10" s="4"/>
    </row>
    <row r="11" spans="1:5" x14ac:dyDescent="0.2">
      <c r="B11" s="8" t="s">
        <v>9</v>
      </c>
      <c r="C11" s="4">
        <v>314.33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0.58799999999999997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0.35399999999999998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0.156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0.17399999999999999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0.12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0.19600000000000001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0.91200000000000003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9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66</v>
      </c>
      <c r="D10" s="7"/>
      <c r="E10" s="4"/>
    </row>
    <row r="11" spans="1:5" x14ac:dyDescent="0.2">
      <c r="B11" s="8" t="s">
        <v>9</v>
      </c>
      <c r="C11" s="4">
        <v>654.79999999999995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0.45100000000000001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0.30299999999999999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0.13300000000000001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0.43099999999999999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0.35099999999999998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0.68100000000000005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90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83</v>
      </c>
      <c r="D10" s="7"/>
      <c r="E10" s="4"/>
    </row>
    <row r="11" spans="1:5" x14ac:dyDescent="0.2">
      <c r="B11" s="8" t="s">
        <v>9</v>
      </c>
      <c r="C11" s="4">
        <v>328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0.61699999999999999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0.34699999999999998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0.14899999999999999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0.16700000000000001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0.26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0.182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0.77800000000000002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91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84</v>
      </c>
      <c r="D10" s="7"/>
      <c r="E10" s="4"/>
    </row>
    <row r="11" spans="1:5" x14ac:dyDescent="0.2">
      <c r="B11" s="8" t="s">
        <v>9</v>
      </c>
      <c r="C11" s="4">
        <v>652.1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0.42099999999999999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0.30399999999999999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0.15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0.13400000000000001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0.51100000000000001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0.35199999999999998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0.628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4803149606299213" right="0.55118110236220474" top="0.98425196850393704" bottom="0.98425196850393704" header="0.51181102362204722" footer="0.51181102362204722"/>
  <pageSetup paperSize="9" scale="95" orientation="portrait" horizontalDpi="0" verticalDpi="0" r:id="rId1"/>
  <headerFooter alignWithMargins="0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92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85</v>
      </c>
      <c r="D10" s="7"/>
      <c r="E10" s="4"/>
    </row>
    <row r="11" spans="1:5" x14ac:dyDescent="0.2">
      <c r="B11" s="8" t="s">
        <v>9</v>
      </c>
      <c r="C11" s="4">
        <v>658.9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0.502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0.30299999999999999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0.14899999999999999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0.13200000000000001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0.69599999999999995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0.28299999999999997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0.435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93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86</v>
      </c>
      <c r="D10" s="7"/>
      <c r="E10" s="4"/>
    </row>
    <row r="11" spans="1:5" x14ac:dyDescent="0.2">
      <c r="B11" s="8" t="s">
        <v>9</v>
      </c>
      <c r="C11" s="4">
        <v>646.1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0.44500000000000001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0.499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0.14399999999999999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0.13500000000000001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0.65200000000000002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0.20599999999999999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0.41899999999999998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94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87</v>
      </c>
      <c r="D10" s="7"/>
      <c r="E10" s="4"/>
    </row>
    <row r="11" spans="1:5" x14ac:dyDescent="0.2">
      <c r="B11" s="8" t="s">
        <v>9</v>
      </c>
      <c r="C11" s="4">
        <v>328.2</v>
      </c>
      <c r="D11" s="7"/>
      <c r="E11" s="4"/>
    </row>
    <row r="12" spans="1:5" x14ac:dyDescent="0.2">
      <c r="A12" s="9"/>
      <c r="B12" s="7"/>
      <c r="C12" s="3"/>
      <c r="D12" s="3"/>
    </row>
    <row r="13" spans="1:5" x14ac:dyDescent="0.2">
      <c r="A13" s="69" t="s">
        <v>10</v>
      </c>
      <c r="B13" s="71" t="s">
        <v>11</v>
      </c>
      <c r="C13" s="73" t="s">
        <v>12</v>
      </c>
      <c r="D13" s="74" t="s">
        <v>13</v>
      </c>
      <c r="E13" s="74" t="s">
        <v>14</v>
      </c>
    </row>
    <row r="14" spans="1:5" ht="27" customHeight="1" x14ac:dyDescent="0.2">
      <c r="A14" s="70"/>
      <c r="B14" s="72"/>
      <c r="C14" s="73"/>
      <c r="D14" s="75"/>
      <c r="E14" s="75"/>
    </row>
    <row r="15" spans="1:5" x14ac:dyDescent="0.2">
      <c r="A15" s="10">
        <v>1</v>
      </c>
      <c r="B15" s="11" t="s">
        <v>15</v>
      </c>
      <c r="C15" s="12">
        <v>0.56000000000000005</v>
      </c>
      <c r="D15" s="13" t="s">
        <v>16</v>
      </c>
      <c r="E15" s="14" t="s">
        <v>17</v>
      </c>
    </row>
    <row r="16" spans="1:5" x14ac:dyDescent="0.2">
      <c r="A16" s="10">
        <v>2</v>
      </c>
      <c r="B16" s="15" t="s">
        <v>18</v>
      </c>
      <c r="C16" s="12">
        <v>0</v>
      </c>
      <c r="D16" s="13" t="s">
        <v>19</v>
      </c>
      <c r="E16" s="14" t="s">
        <v>17</v>
      </c>
    </row>
    <row r="17" spans="1:5" x14ac:dyDescent="0.2">
      <c r="A17" s="10">
        <v>3</v>
      </c>
      <c r="B17" s="15" t="s">
        <v>20</v>
      </c>
      <c r="C17" s="12">
        <v>0</v>
      </c>
      <c r="D17" s="13" t="s">
        <v>21</v>
      </c>
      <c r="E17" s="14" t="s">
        <v>17</v>
      </c>
    </row>
    <row r="18" spans="1:5" x14ac:dyDescent="0.2">
      <c r="A18" s="10">
        <v>4</v>
      </c>
      <c r="B18" s="16" t="s">
        <v>22</v>
      </c>
      <c r="C18" s="12">
        <v>0</v>
      </c>
      <c r="D18" s="13" t="s">
        <v>21</v>
      </c>
      <c r="E18" s="14" t="s">
        <v>17</v>
      </c>
    </row>
    <row r="19" spans="1:5" ht="63.75" x14ac:dyDescent="0.2">
      <c r="A19" s="17">
        <v>5</v>
      </c>
      <c r="B19" s="16" t="s">
        <v>23</v>
      </c>
      <c r="C19" s="12">
        <v>0.35399999999999998</v>
      </c>
      <c r="D19" s="13" t="s">
        <v>24</v>
      </c>
      <c r="E19" s="14" t="s">
        <v>17</v>
      </c>
    </row>
    <row r="20" spans="1:5" x14ac:dyDescent="0.2">
      <c r="A20" s="17">
        <v>6</v>
      </c>
      <c r="B20" s="15" t="s">
        <v>25</v>
      </c>
      <c r="C20" s="12">
        <v>0</v>
      </c>
      <c r="D20" s="13" t="s">
        <v>19</v>
      </c>
      <c r="E20" s="14" t="s">
        <v>17</v>
      </c>
    </row>
    <row r="21" spans="1:5" s="18" customFormat="1" x14ac:dyDescent="0.2">
      <c r="A21" s="17">
        <v>7</v>
      </c>
      <c r="B21" s="15" t="s">
        <v>26</v>
      </c>
      <c r="C21" s="12">
        <v>0</v>
      </c>
      <c r="D21" s="13" t="s">
        <v>19</v>
      </c>
      <c r="E21" s="14" t="s">
        <v>17</v>
      </c>
    </row>
    <row r="22" spans="1:5" x14ac:dyDescent="0.2">
      <c r="A22" s="17">
        <v>8</v>
      </c>
      <c r="B22" s="15" t="s">
        <v>27</v>
      </c>
      <c r="C22" s="12">
        <v>0.14899999999999999</v>
      </c>
      <c r="D22" s="13" t="s">
        <v>28</v>
      </c>
      <c r="E22" s="14" t="s">
        <v>17</v>
      </c>
    </row>
    <row r="23" spans="1:5" ht="76.5" x14ac:dyDescent="0.2">
      <c r="A23" s="17">
        <v>9</v>
      </c>
      <c r="B23" s="19" t="s">
        <v>29</v>
      </c>
      <c r="C23" s="12">
        <v>0.16700000000000001</v>
      </c>
      <c r="D23" s="13" t="s">
        <v>28</v>
      </c>
      <c r="E23" s="14" t="s">
        <v>17</v>
      </c>
    </row>
    <row r="24" spans="1:5" ht="76.5" x14ac:dyDescent="0.2">
      <c r="A24" s="17">
        <v>10</v>
      </c>
      <c r="B24" s="16" t="s">
        <v>30</v>
      </c>
      <c r="C24" s="12">
        <v>0.81399999999999995</v>
      </c>
      <c r="D24" s="20" t="s">
        <v>31</v>
      </c>
      <c r="E24" s="14" t="s">
        <v>17</v>
      </c>
    </row>
    <row r="25" spans="1:5" ht="38.25" x14ac:dyDescent="0.2">
      <c r="A25" s="17">
        <v>11</v>
      </c>
      <c r="B25" s="16" t="s">
        <v>32</v>
      </c>
      <c r="C25" s="12">
        <v>0.26700000000000002</v>
      </c>
      <c r="D25" s="20" t="s">
        <v>33</v>
      </c>
      <c r="E25" s="14" t="s">
        <v>17</v>
      </c>
    </row>
    <row r="26" spans="1:5" ht="25.5" x14ac:dyDescent="0.2">
      <c r="A26" s="17">
        <v>12</v>
      </c>
      <c r="B26" s="21" t="s">
        <v>34</v>
      </c>
      <c r="C26" s="22">
        <v>0.189</v>
      </c>
      <c r="D26" s="13" t="s">
        <v>35</v>
      </c>
      <c r="E26" s="14" t="s">
        <v>17</v>
      </c>
    </row>
    <row r="27" spans="1:5" x14ac:dyDescent="0.2">
      <c r="A27" s="17">
        <v>13</v>
      </c>
      <c r="B27" s="11" t="s">
        <v>36</v>
      </c>
      <c r="C27" s="12">
        <v>0</v>
      </c>
      <c r="D27" s="13" t="s">
        <v>35</v>
      </c>
      <c r="E27" s="14" t="s">
        <v>17</v>
      </c>
    </row>
    <row r="28" spans="1:5" x14ac:dyDescent="0.2">
      <c r="A28" s="10"/>
      <c r="B28" s="13"/>
      <c r="C28" s="12"/>
      <c r="D28" s="13"/>
      <c r="E28" s="13"/>
    </row>
    <row r="29" spans="1:5" x14ac:dyDescent="0.2">
      <c r="A29" s="23"/>
      <c r="B29" s="24" t="s">
        <v>37</v>
      </c>
      <c r="C29" s="25">
        <f>SUM(C15:C27)</f>
        <v>2.5</v>
      </c>
      <c r="D29" s="13"/>
      <c r="E29" s="13"/>
    </row>
    <row r="32" spans="1:5" x14ac:dyDescent="0.2">
      <c r="B32" s="2" t="s">
        <v>38</v>
      </c>
    </row>
  </sheetData>
  <mergeCells count="5">
    <mergeCell ref="A13:A14"/>
    <mergeCell ref="B13:B14"/>
    <mergeCell ref="C13:C14"/>
    <mergeCell ref="D13:D14"/>
    <mergeCell ref="E13:E14"/>
  </mergeCells>
  <pageMargins left="0.70866141732283472" right="0.51181102362204722" top="0.55118110236220474" bottom="0.55118110236220474" header="0.31496062992125984" footer="0.31496062992125984"/>
  <pageSetup paperSize="9" scale="95" orientation="portrait" horizontalDpi="0" verticalDpi="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95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138</v>
      </c>
      <c r="D11" s="7"/>
      <c r="E11" s="4"/>
    </row>
    <row r="12" spans="1:5" x14ac:dyDescent="0.2">
      <c r="B12" s="8" t="s">
        <v>9</v>
      </c>
      <c r="C12" s="4">
        <v>646.79999999999995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0.46200000000000002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0.30399999999999999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0.152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0.13400000000000001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0.54300000000000004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0.39300000000000002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0.51200000000000001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1.710937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77" style="2" bestFit="1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77" style="2" bestFit="1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77" style="2" bestFit="1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77" style="2" bestFit="1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77" style="2" bestFit="1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77" style="2" bestFit="1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77" style="2" bestFit="1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77" style="2" bestFit="1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77" style="2" bestFit="1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77" style="2" bestFit="1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77" style="2" bestFit="1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77" style="2" bestFit="1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77" style="2" bestFit="1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77" style="2" bestFit="1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77" style="2" bestFit="1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77" style="2" bestFit="1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77" style="2" bestFit="1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77" style="2" bestFit="1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77" style="2" bestFit="1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77" style="2" bestFit="1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77" style="2" bestFit="1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77" style="2" bestFit="1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77" style="2" bestFit="1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77" style="2" bestFit="1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77" style="2" bestFit="1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77" style="2" bestFit="1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77" style="2" bestFit="1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77" style="2" bestFit="1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77" style="2" bestFit="1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77" style="2" bestFit="1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77" style="2" bestFit="1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77" style="2" bestFit="1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77" style="2" bestFit="1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77" style="2" bestFit="1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77" style="2" bestFit="1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77" style="2" bestFit="1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77" style="2" bestFit="1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77" style="2" bestFit="1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77" style="2" bestFit="1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77" style="2" bestFit="1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77" style="2" bestFit="1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77" style="2" bestFit="1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77" style="2" bestFit="1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77" style="2" bestFit="1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77" style="2" bestFit="1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77" style="2" bestFit="1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77" style="2" bestFit="1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77" style="2" bestFit="1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77" style="2" bestFit="1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77" style="2" bestFit="1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77" style="2" bestFit="1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77" style="2" bestFit="1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77" style="2" bestFit="1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77" style="2" bestFit="1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77" style="2" bestFit="1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77" style="2" bestFit="1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77" style="2" bestFit="1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77" style="2" bestFit="1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77" style="2" bestFit="1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77" style="2" bestFit="1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77" style="2" bestFit="1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77" style="2" bestFit="1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77" style="2" bestFit="1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96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39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139</v>
      </c>
      <c r="D11" s="7"/>
      <c r="E11" s="4"/>
    </row>
    <row r="12" spans="1:5" x14ac:dyDescent="0.2">
      <c r="B12" s="8" t="s">
        <v>9</v>
      </c>
      <c r="C12" s="4">
        <v>1224.93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0.36799999999999999</v>
      </c>
      <c r="D16" s="13" t="s">
        <v>40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0.01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/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/>
      <c r="E19" s="14" t="s">
        <v>17</v>
      </c>
    </row>
    <row r="20" spans="1:5" ht="63.75" x14ac:dyDescent="0.2">
      <c r="A20" s="17">
        <v>5</v>
      </c>
      <c r="B20" s="16" t="s">
        <v>41</v>
      </c>
      <c r="C20" s="12">
        <v>0.25900000000000001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6.2E-2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7.0999999999999994E-2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0.108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0.16500000000000001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0.78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0.11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0.36699999999999999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/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6">
        <v>2.3000443030081694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97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140</v>
      </c>
      <c r="D11" s="7"/>
      <c r="E11" s="4"/>
    </row>
    <row r="12" spans="1:5" x14ac:dyDescent="0.2">
      <c r="B12" s="8" t="s">
        <v>9</v>
      </c>
      <c r="C12" s="4">
        <v>643.20000000000005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0.48099999999999998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0.30499999999999999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0.152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0.13500000000000001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0.39600000000000002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0.312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0.71899999999999997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98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141</v>
      </c>
      <c r="D11" s="7"/>
      <c r="E11" s="4"/>
    </row>
    <row r="12" spans="1:5" x14ac:dyDescent="0.2">
      <c r="B12" s="8" t="s">
        <v>9</v>
      </c>
      <c r="C12" s="4">
        <v>622.12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0.34699999999999998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0.308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0.126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0.13900000000000001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0.76700000000000002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0.113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0.4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2.2000000000000002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D1" sqref="D1"/>
    </sheetView>
  </sheetViews>
  <sheetFormatPr defaultRowHeight="12.75" x14ac:dyDescent="0.2"/>
  <cols>
    <col min="1" max="1" width="5.28515625" style="1" customWidth="1"/>
    <col min="2" max="2" width="50.140625" style="2" customWidth="1"/>
    <col min="3" max="3" width="11.85546875" style="2" customWidth="1"/>
    <col min="4" max="4" width="16.85546875" style="2" bestFit="1" customWidth="1"/>
    <col min="5" max="5" width="8.140625" style="2" bestFit="1" customWidth="1"/>
    <col min="6" max="6" width="3" style="2" bestFit="1" customWidth="1"/>
    <col min="7" max="7" width="5" style="2" bestFit="1" customWidth="1"/>
    <col min="8" max="256" width="9.140625" style="2"/>
    <col min="257" max="257" width="5.28515625" style="2" customWidth="1"/>
    <col min="258" max="258" width="50.140625" style="2" customWidth="1"/>
    <col min="259" max="259" width="11.85546875" style="2" customWidth="1"/>
    <col min="260" max="260" width="16.85546875" style="2" bestFit="1" customWidth="1"/>
    <col min="261" max="261" width="8.140625" style="2" bestFit="1" customWidth="1"/>
    <col min="262" max="262" width="3" style="2" bestFit="1" customWidth="1"/>
    <col min="263" max="263" width="5" style="2" bestFit="1" customWidth="1"/>
    <col min="264" max="512" width="9.140625" style="2"/>
    <col min="513" max="513" width="5.28515625" style="2" customWidth="1"/>
    <col min="514" max="514" width="50.140625" style="2" customWidth="1"/>
    <col min="515" max="515" width="11.85546875" style="2" customWidth="1"/>
    <col min="516" max="516" width="16.85546875" style="2" bestFit="1" customWidth="1"/>
    <col min="517" max="517" width="8.140625" style="2" bestFit="1" customWidth="1"/>
    <col min="518" max="518" width="3" style="2" bestFit="1" customWidth="1"/>
    <col min="519" max="519" width="5" style="2" bestFit="1" customWidth="1"/>
    <col min="520" max="768" width="9.140625" style="2"/>
    <col min="769" max="769" width="5.28515625" style="2" customWidth="1"/>
    <col min="770" max="770" width="50.140625" style="2" customWidth="1"/>
    <col min="771" max="771" width="11.85546875" style="2" customWidth="1"/>
    <col min="772" max="772" width="16.85546875" style="2" bestFit="1" customWidth="1"/>
    <col min="773" max="773" width="8.140625" style="2" bestFit="1" customWidth="1"/>
    <col min="774" max="774" width="3" style="2" bestFit="1" customWidth="1"/>
    <col min="775" max="775" width="5" style="2" bestFit="1" customWidth="1"/>
    <col min="776" max="1024" width="9.140625" style="2"/>
    <col min="1025" max="1025" width="5.28515625" style="2" customWidth="1"/>
    <col min="1026" max="1026" width="50.140625" style="2" customWidth="1"/>
    <col min="1027" max="1027" width="11.85546875" style="2" customWidth="1"/>
    <col min="1028" max="1028" width="16.85546875" style="2" bestFit="1" customWidth="1"/>
    <col min="1029" max="1029" width="8.140625" style="2" bestFit="1" customWidth="1"/>
    <col min="1030" max="1030" width="3" style="2" bestFit="1" customWidth="1"/>
    <col min="1031" max="1031" width="5" style="2" bestFit="1" customWidth="1"/>
    <col min="1032" max="1280" width="9.140625" style="2"/>
    <col min="1281" max="1281" width="5.28515625" style="2" customWidth="1"/>
    <col min="1282" max="1282" width="50.140625" style="2" customWidth="1"/>
    <col min="1283" max="1283" width="11.85546875" style="2" customWidth="1"/>
    <col min="1284" max="1284" width="16.85546875" style="2" bestFit="1" customWidth="1"/>
    <col min="1285" max="1285" width="8.140625" style="2" bestFit="1" customWidth="1"/>
    <col min="1286" max="1286" width="3" style="2" bestFit="1" customWidth="1"/>
    <col min="1287" max="1287" width="5" style="2" bestFit="1" customWidth="1"/>
    <col min="1288" max="1536" width="9.140625" style="2"/>
    <col min="1537" max="1537" width="5.28515625" style="2" customWidth="1"/>
    <col min="1538" max="1538" width="50.140625" style="2" customWidth="1"/>
    <col min="1539" max="1539" width="11.85546875" style="2" customWidth="1"/>
    <col min="1540" max="1540" width="16.85546875" style="2" bestFit="1" customWidth="1"/>
    <col min="1541" max="1541" width="8.140625" style="2" bestFit="1" customWidth="1"/>
    <col min="1542" max="1542" width="3" style="2" bestFit="1" customWidth="1"/>
    <col min="1543" max="1543" width="5" style="2" bestFit="1" customWidth="1"/>
    <col min="1544" max="1792" width="9.140625" style="2"/>
    <col min="1793" max="1793" width="5.28515625" style="2" customWidth="1"/>
    <col min="1794" max="1794" width="50.140625" style="2" customWidth="1"/>
    <col min="1795" max="1795" width="11.85546875" style="2" customWidth="1"/>
    <col min="1796" max="1796" width="16.85546875" style="2" bestFit="1" customWidth="1"/>
    <col min="1797" max="1797" width="8.140625" style="2" bestFit="1" customWidth="1"/>
    <col min="1798" max="1798" width="3" style="2" bestFit="1" customWidth="1"/>
    <col min="1799" max="1799" width="5" style="2" bestFit="1" customWidth="1"/>
    <col min="1800" max="2048" width="9.140625" style="2"/>
    <col min="2049" max="2049" width="5.28515625" style="2" customWidth="1"/>
    <col min="2050" max="2050" width="50.140625" style="2" customWidth="1"/>
    <col min="2051" max="2051" width="11.85546875" style="2" customWidth="1"/>
    <col min="2052" max="2052" width="16.85546875" style="2" bestFit="1" customWidth="1"/>
    <col min="2053" max="2053" width="8.140625" style="2" bestFit="1" customWidth="1"/>
    <col min="2054" max="2054" width="3" style="2" bestFit="1" customWidth="1"/>
    <col min="2055" max="2055" width="5" style="2" bestFit="1" customWidth="1"/>
    <col min="2056" max="2304" width="9.140625" style="2"/>
    <col min="2305" max="2305" width="5.28515625" style="2" customWidth="1"/>
    <col min="2306" max="2306" width="50.140625" style="2" customWidth="1"/>
    <col min="2307" max="2307" width="11.85546875" style="2" customWidth="1"/>
    <col min="2308" max="2308" width="16.85546875" style="2" bestFit="1" customWidth="1"/>
    <col min="2309" max="2309" width="8.140625" style="2" bestFit="1" customWidth="1"/>
    <col min="2310" max="2310" width="3" style="2" bestFit="1" customWidth="1"/>
    <col min="2311" max="2311" width="5" style="2" bestFit="1" customWidth="1"/>
    <col min="2312" max="2560" width="9.140625" style="2"/>
    <col min="2561" max="2561" width="5.28515625" style="2" customWidth="1"/>
    <col min="2562" max="2562" width="50.140625" style="2" customWidth="1"/>
    <col min="2563" max="2563" width="11.85546875" style="2" customWidth="1"/>
    <col min="2564" max="2564" width="16.85546875" style="2" bestFit="1" customWidth="1"/>
    <col min="2565" max="2565" width="8.140625" style="2" bestFit="1" customWidth="1"/>
    <col min="2566" max="2566" width="3" style="2" bestFit="1" customWidth="1"/>
    <col min="2567" max="2567" width="5" style="2" bestFit="1" customWidth="1"/>
    <col min="2568" max="2816" width="9.140625" style="2"/>
    <col min="2817" max="2817" width="5.28515625" style="2" customWidth="1"/>
    <col min="2818" max="2818" width="50.140625" style="2" customWidth="1"/>
    <col min="2819" max="2819" width="11.85546875" style="2" customWidth="1"/>
    <col min="2820" max="2820" width="16.85546875" style="2" bestFit="1" customWidth="1"/>
    <col min="2821" max="2821" width="8.140625" style="2" bestFit="1" customWidth="1"/>
    <col min="2822" max="2822" width="3" style="2" bestFit="1" customWidth="1"/>
    <col min="2823" max="2823" width="5" style="2" bestFit="1" customWidth="1"/>
    <col min="2824" max="3072" width="9.140625" style="2"/>
    <col min="3073" max="3073" width="5.28515625" style="2" customWidth="1"/>
    <col min="3074" max="3074" width="50.140625" style="2" customWidth="1"/>
    <col min="3075" max="3075" width="11.85546875" style="2" customWidth="1"/>
    <col min="3076" max="3076" width="16.85546875" style="2" bestFit="1" customWidth="1"/>
    <col min="3077" max="3077" width="8.140625" style="2" bestFit="1" customWidth="1"/>
    <col min="3078" max="3078" width="3" style="2" bestFit="1" customWidth="1"/>
    <col min="3079" max="3079" width="5" style="2" bestFit="1" customWidth="1"/>
    <col min="3080" max="3328" width="9.140625" style="2"/>
    <col min="3329" max="3329" width="5.28515625" style="2" customWidth="1"/>
    <col min="3330" max="3330" width="50.140625" style="2" customWidth="1"/>
    <col min="3331" max="3331" width="11.85546875" style="2" customWidth="1"/>
    <col min="3332" max="3332" width="16.85546875" style="2" bestFit="1" customWidth="1"/>
    <col min="3333" max="3333" width="8.140625" style="2" bestFit="1" customWidth="1"/>
    <col min="3334" max="3334" width="3" style="2" bestFit="1" customWidth="1"/>
    <col min="3335" max="3335" width="5" style="2" bestFit="1" customWidth="1"/>
    <col min="3336" max="3584" width="9.140625" style="2"/>
    <col min="3585" max="3585" width="5.28515625" style="2" customWidth="1"/>
    <col min="3586" max="3586" width="50.140625" style="2" customWidth="1"/>
    <col min="3587" max="3587" width="11.85546875" style="2" customWidth="1"/>
    <col min="3588" max="3588" width="16.85546875" style="2" bestFit="1" customWidth="1"/>
    <col min="3589" max="3589" width="8.140625" style="2" bestFit="1" customWidth="1"/>
    <col min="3590" max="3590" width="3" style="2" bestFit="1" customWidth="1"/>
    <col min="3591" max="3591" width="5" style="2" bestFit="1" customWidth="1"/>
    <col min="3592" max="3840" width="9.140625" style="2"/>
    <col min="3841" max="3841" width="5.28515625" style="2" customWidth="1"/>
    <col min="3842" max="3842" width="50.140625" style="2" customWidth="1"/>
    <col min="3843" max="3843" width="11.85546875" style="2" customWidth="1"/>
    <col min="3844" max="3844" width="16.85546875" style="2" bestFit="1" customWidth="1"/>
    <col min="3845" max="3845" width="8.140625" style="2" bestFit="1" customWidth="1"/>
    <col min="3846" max="3846" width="3" style="2" bestFit="1" customWidth="1"/>
    <col min="3847" max="3847" width="5" style="2" bestFit="1" customWidth="1"/>
    <col min="3848" max="4096" width="9.140625" style="2"/>
    <col min="4097" max="4097" width="5.28515625" style="2" customWidth="1"/>
    <col min="4098" max="4098" width="50.140625" style="2" customWidth="1"/>
    <col min="4099" max="4099" width="11.85546875" style="2" customWidth="1"/>
    <col min="4100" max="4100" width="16.85546875" style="2" bestFit="1" customWidth="1"/>
    <col min="4101" max="4101" width="8.140625" style="2" bestFit="1" customWidth="1"/>
    <col min="4102" max="4102" width="3" style="2" bestFit="1" customWidth="1"/>
    <col min="4103" max="4103" width="5" style="2" bestFit="1" customWidth="1"/>
    <col min="4104" max="4352" width="9.140625" style="2"/>
    <col min="4353" max="4353" width="5.28515625" style="2" customWidth="1"/>
    <col min="4354" max="4354" width="50.140625" style="2" customWidth="1"/>
    <col min="4355" max="4355" width="11.85546875" style="2" customWidth="1"/>
    <col min="4356" max="4356" width="16.85546875" style="2" bestFit="1" customWidth="1"/>
    <col min="4357" max="4357" width="8.140625" style="2" bestFit="1" customWidth="1"/>
    <col min="4358" max="4358" width="3" style="2" bestFit="1" customWidth="1"/>
    <col min="4359" max="4359" width="5" style="2" bestFit="1" customWidth="1"/>
    <col min="4360" max="4608" width="9.140625" style="2"/>
    <col min="4609" max="4609" width="5.28515625" style="2" customWidth="1"/>
    <col min="4610" max="4610" width="50.140625" style="2" customWidth="1"/>
    <col min="4611" max="4611" width="11.85546875" style="2" customWidth="1"/>
    <col min="4612" max="4612" width="16.85546875" style="2" bestFit="1" customWidth="1"/>
    <col min="4613" max="4613" width="8.140625" style="2" bestFit="1" customWidth="1"/>
    <col min="4614" max="4614" width="3" style="2" bestFit="1" customWidth="1"/>
    <col min="4615" max="4615" width="5" style="2" bestFit="1" customWidth="1"/>
    <col min="4616" max="4864" width="9.140625" style="2"/>
    <col min="4865" max="4865" width="5.28515625" style="2" customWidth="1"/>
    <col min="4866" max="4866" width="50.140625" style="2" customWidth="1"/>
    <col min="4867" max="4867" width="11.85546875" style="2" customWidth="1"/>
    <col min="4868" max="4868" width="16.85546875" style="2" bestFit="1" customWidth="1"/>
    <col min="4869" max="4869" width="8.140625" style="2" bestFit="1" customWidth="1"/>
    <col min="4870" max="4870" width="3" style="2" bestFit="1" customWidth="1"/>
    <col min="4871" max="4871" width="5" style="2" bestFit="1" customWidth="1"/>
    <col min="4872" max="5120" width="9.140625" style="2"/>
    <col min="5121" max="5121" width="5.28515625" style="2" customWidth="1"/>
    <col min="5122" max="5122" width="50.140625" style="2" customWidth="1"/>
    <col min="5123" max="5123" width="11.85546875" style="2" customWidth="1"/>
    <col min="5124" max="5124" width="16.85546875" style="2" bestFit="1" customWidth="1"/>
    <col min="5125" max="5125" width="8.140625" style="2" bestFit="1" customWidth="1"/>
    <col min="5126" max="5126" width="3" style="2" bestFit="1" customWidth="1"/>
    <col min="5127" max="5127" width="5" style="2" bestFit="1" customWidth="1"/>
    <col min="5128" max="5376" width="9.140625" style="2"/>
    <col min="5377" max="5377" width="5.28515625" style="2" customWidth="1"/>
    <col min="5378" max="5378" width="50.140625" style="2" customWidth="1"/>
    <col min="5379" max="5379" width="11.85546875" style="2" customWidth="1"/>
    <col min="5380" max="5380" width="16.85546875" style="2" bestFit="1" customWidth="1"/>
    <col min="5381" max="5381" width="8.140625" style="2" bestFit="1" customWidth="1"/>
    <col min="5382" max="5382" width="3" style="2" bestFit="1" customWidth="1"/>
    <col min="5383" max="5383" width="5" style="2" bestFit="1" customWidth="1"/>
    <col min="5384" max="5632" width="9.140625" style="2"/>
    <col min="5633" max="5633" width="5.28515625" style="2" customWidth="1"/>
    <col min="5634" max="5634" width="50.140625" style="2" customWidth="1"/>
    <col min="5635" max="5635" width="11.85546875" style="2" customWidth="1"/>
    <col min="5636" max="5636" width="16.85546875" style="2" bestFit="1" customWidth="1"/>
    <col min="5637" max="5637" width="8.140625" style="2" bestFit="1" customWidth="1"/>
    <col min="5638" max="5638" width="3" style="2" bestFit="1" customWidth="1"/>
    <col min="5639" max="5639" width="5" style="2" bestFit="1" customWidth="1"/>
    <col min="5640" max="5888" width="9.140625" style="2"/>
    <col min="5889" max="5889" width="5.28515625" style="2" customWidth="1"/>
    <col min="5890" max="5890" width="50.140625" style="2" customWidth="1"/>
    <col min="5891" max="5891" width="11.85546875" style="2" customWidth="1"/>
    <col min="5892" max="5892" width="16.85546875" style="2" bestFit="1" customWidth="1"/>
    <col min="5893" max="5893" width="8.140625" style="2" bestFit="1" customWidth="1"/>
    <col min="5894" max="5894" width="3" style="2" bestFit="1" customWidth="1"/>
    <col min="5895" max="5895" width="5" style="2" bestFit="1" customWidth="1"/>
    <col min="5896" max="6144" width="9.140625" style="2"/>
    <col min="6145" max="6145" width="5.28515625" style="2" customWidth="1"/>
    <col min="6146" max="6146" width="50.140625" style="2" customWidth="1"/>
    <col min="6147" max="6147" width="11.85546875" style="2" customWidth="1"/>
    <col min="6148" max="6148" width="16.85546875" style="2" bestFit="1" customWidth="1"/>
    <col min="6149" max="6149" width="8.140625" style="2" bestFit="1" customWidth="1"/>
    <col min="6150" max="6150" width="3" style="2" bestFit="1" customWidth="1"/>
    <col min="6151" max="6151" width="5" style="2" bestFit="1" customWidth="1"/>
    <col min="6152" max="6400" width="9.140625" style="2"/>
    <col min="6401" max="6401" width="5.28515625" style="2" customWidth="1"/>
    <col min="6402" max="6402" width="50.140625" style="2" customWidth="1"/>
    <col min="6403" max="6403" width="11.85546875" style="2" customWidth="1"/>
    <col min="6404" max="6404" width="16.85546875" style="2" bestFit="1" customWidth="1"/>
    <col min="6405" max="6405" width="8.140625" style="2" bestFit="1" customWidth="1"/>
    <col min="6406" max="6406" width="3" style="2" bestFit="1" customWidth="1"/>
    <col min="6407" max="6407" width="5" style="2" bestFit="1" customWidth="1"/>
    <col min="6408" max="6656" width="9.140625" style="2"/>
    <col min="6657" max="6657" width="5.28515625" style="2" customWidth="1"/>
    <col min="6658" max="6658" width="50.140625" style="2" customWidth="1"/>
    <col min="6659" max="6659" width="11.85546875" style="2" customWidth="1"/>
    <col min="6660" max="6660" width="16.85546875" style="2" bestFit="1" customWidth="1"/>
    <col min="6661" max="6661" width="8.140625" style="2" bestFit="1" customWidth="1"/>
    <col min="6662" max="6662" width="3" style="2" bestFit="1" customWidth="1"/>
    <col min="6663" max="6663" width="5" style="2" bestFit="1" customWidth="1"/>
    <col min="6664" max="6912" width="9.140625" style="2"/>
    <col min="6913" max="6913" width="5.28515625" style="2" customWidth="1"/>
    <col min="6914" max="6914" width="50.140625" style="2" customWidth="1"/>
    <col min="6915" max="6915" width="11.85546875" style="2" customWidth="1"/>
    <col min="6916" max="6916" width="16.85546875" style="2" bestFit="1" customWidth="1"/>
    <col min="6917" max="6917" width="8.140625" style="2" bestFit="1" customWidth="1"/>
    <col min="6918" max="6918" width="3" style="2" bestFit="1" customWidth="1"/>
    <col min="6919" max="6919" width="5" style="2" bestFit="1" customWidth="1"/>
    <col min="6920" max="7168" width="9.140625" style="2"/>
    <col min="7169" max="7169" width="5.28515625" style="2" customWidth="1"/>
    <col min="7170" max="7170" width="50.140625" style="2" customWidth="1"/>
    <col min="7171" max="7171" width="11.85546875" style="2" customWidth="1"/>
    <col min="7172" max="7172" width="16.85546875" style="2" bestFit="1" customWidth="1"/>
    <col min="7173" max="7173" width="8.140625" style="2" bestFit="1" customWidth="1"/>
    <col min="7174" max="7174" width="3" style="2" bestFit="1" customWidth="1"/>
    <col min="7175" max="7175" width="5" style="2" bestFit="1" customWidth="1"/>
    <col min="7176" max="7424" width="9.140625" style="2"/>
    <col min="7425" max="7425" width="5.28515625" style="2" customWidth="1"/>
    <col min="7426" max="7426" width="50.140625" style="2" customWidth="1"/>
    <col min="7427" max="7427" width="11.85546875" style="2" customWidth="1"/>
    <col min="7428" max="7428" width="16.85546875" style="2" bestFit="1" customWidth="1"/>
    <col min="7429" max="7429" width="8.140625" style="2" bestFit="1" customWidth="1"/>
    <col min="7430" max="7430" width="3" style="2" bestFit="1" customWidth="1"/>
    <col min="7431" max="7431" width="5" style="2" bestFit="1" customWidth="1"/>
    <col min="7432" max="7680" width="9.140625" style="2"/>
    <col min="7681" max="7681" width="5.28515625" style="2" customWidth="1"/>
    <col min="7682" max="7682" width="50.140625" style="2" customWidth="1"/>
    <col min="7683" max="7683" width="11.85546875" style="2" customWidth="1"/>
    <col min="7684" max="7684" width="16.85546875" style="2" bestFit="1" customWidth="1"/>
    <col min="7685" max="7685" width="8.140625" style="2" bestFit="1" customWidth="1"/>
    <col min="7686" max="7686" width="3" style="2" bestFit="1" customWidth="1"/>
    <col min="7687" max="7687" width="5" style="2" bestFit="1" customWidth="1"/>
    <col min="7688" max="7936" width="9.140625" style="2"/>
    <col min="7937" max="7937" width="5.28515625" style="2" customWidth="1"/>
    <col min="7938" max="7938" width="50.140625" style="2" customWidth="1"/>
    <col min="7939" max="7939" width="11.85546875" style="2" customWidth="1"/>
    <col min="7940" max="7940" width="16.85546875" style="2" bestFit="1" customWidth="1"/>
    <col min="7941" max="7941" width="8.140625" style="2" bestFit="1" customWidth="1"/>
    <col min="7942" max="7942" width="3" style="2" bestFit="1" customWidth="1"/>
    <col min="7943" max="7943" width="5" style="2" bestFit="1" customWidth="1"/>
    <col min="7944" max="8192" width="9.140625" style="2"/>
    <col min="8193" max="8193" width="5.28515625" style="2" customWidth="1"/>
    <col min="8194" max="8194" width="50.140625" style="2" customWidth="1"/>
    <col min="8195" max="8195" width="11.85546875" style="2" customWidth="1"/>
    <col min="8196" max="8196" width="16.85546875" style="2" bestFit="1" customWidth="1"/>
    <col min="8197" max="8197" width="8.140625" style="2" bestFit="1" customWidth="1"/>
    <col min="8198" max="8198" width="3" style="2" bestFit="1" customWidth="1"/>
    <col min="8199" max="8199" width="5" style="2" bestFit="1" customWidth="1"/>
    <col min="8200" max="8448" width="9.140625" style="2"/>
    <col min="8449" max="8449" width="5.28515625" style="2" customWidth="1"/>
    <col min="8450" max="8450" width="50.140625" style="2" customWidth="1"/>
    <col min="8451" max="8451" width="11.85546875" style="2" customWidth="1"/>
    <col min="8452" max="8452" width="16.85546875" style="2" bestFit="1" customWidth="1"/>
    <col min="8453" max="8453" width="8.140625" style="2" bestFit="1" customWidth="1"/>
    <col min="8454" max="8454" width="3" style="2" bestFit="1" customWidth="1"/>
    <col min="8455" max="8455" width="5" style="2" bestFit="1" customWidth="1"/>
    <col min="8456" max="8704" width="9.140625" style="2"/>
    <col min="8705" max="8705" width="5.28515625" style="2" customWidth="1"/>
    <col min="8706" max="8706" width="50.140625" style="2" customWidth="1"/>
    <col min="8707" max="8707" width="11.85546875" style="2" customWidth="1"/>
    <col min="8708" max="8708" width="16.85546875" style="2" bestFit="1" customWidth="1"/>
    <col min="8709" max="8709" width="8.140625" style="2" bestFit="1" customWidth="1"/>
    <col min="8710" max="8710" width="3" style="2" bestFit="1" customWidth="1"/>
    <col min="8711" max="8711" width="5" style="2" bestFit="1" customWidth="1"/>
    <col min="8712" max="8960" width="9.140625" style="2"/>
    <col min="8961" max="8961" width="5.28515625" style="2" customWidth="1"/>
    <col min="8962" max="8962" width="50.140625" style="2" customWidth="1"/>
    <col min="8963" max="8963" width="11.85546875" style="2" customWidth="1"/>
    <col min="8964" max="8964" width="16.85546875" style="2" bestFit="1" customWidth="1"/>
    <col min="8965" max="8965" width="8.140625" style="2" bestFit="1" customWidth="1"/>
    <col min="8966" max="8966" width="3" style="2" bestFit="1" customWidth="1"/>
    <col min="8967" max="8967" width="5" style="2" bestFit="1" customWidth="1"/>
    <col min="8968" max="9216" width="9.140625" style="2"/>
    <col min="9217" max="9217" width="5.28515625" style="2" customWidth="1"/>
    <col min="9218" max="9218" width="50.140625" style="2" customWidth="1"/>
    <col min="9219" max="9219" width="11.85546875" style="2" customWidth="1"/>
    <col min="9220" max="9220" width="16.85546875" style="2" bestFit="1" customWidth="1"/>
    <col min="9221" max="9221" width="8.140625" style="2" bestFit="1" customWidth="1"/>
    <col min="9222" max="9222" width="3" style="2" bestFit="1" customWidth="1"/>
    <col min="9223" max="9223" width="5" style="2" bestFit="1" customWidth="1"/>
    <col min="9224" max="9472" width="9.140625" style="2"/>
    <col min="9473" max="9473" width="5.28515625" style="2" customWidth="1"/>
    <col min="9474" max="9474" width="50.140625" style="2" customWidth="1"/>
    <col min="9475" max="9475" width="11.85546875" style="2" customWidth="1"/>
    <col min="9476" max="9476" width="16.85546875" style="2" bestFit="1" customWidth="1"/>
    <col min="9477" max="9477" width="8.140625" style="2" bestFit="1" customWidth="1"/>
    <col min="9478" max="9478" width="3" style="2" bestFit="1" customWidth="1"/>
    <col min="9479" max="9479" width="5" style="2" bestFit="1" customWidth="1"/>
    <col min="9480" max="9728" width="9.140625" style="2"/>
    <col min="9729" max="9729" width="5.28515625" style="2" customWidth="1"/>
    <col min="9730" max="9730" width="50.140625" style="2" customWidth="1"/>
    <col min="9731" max="9731" width="11.85546875" style="2" customWidth="1"/>
    <col min="9732" max="9732" width="16.85546875" style="2" bestFit="1" customWidth="1"/>
    <col min="9733" max="9733" width="8.140625" style="2" bestFit="1" customWidth="1"/>
    <col min="9734" max="9734" width="3" style="2" bestFit="1" customWidth="1"/>
    <col min="9735" max="9735" width="5" style="2" bestFit="1" customWidth="1"/>
    <col min="9736" max="9984" width="9.140625" style="2"/>
    <col min="9985" max="9985" width="5.28515625" style="2" customWidth="1"/>
    <col min="9986" max="9986" width="50.140625" style="2" customWidth="1"/>
    <col min="9987" max="9987" width="11.85546875" style="2" customWidth="1"/>
    <col min="9988" max="9988" width="16.85546875" style="2" bestFit="1" customWidth="1"/>
    <col min="9989" max="9989" width="8.140625" style="2" bestFit="1" customWidth="1"/>
    <col min="9990" max="9990" width="3" style="2" bestFit="1" customWidth="1"/>
    <col min="9991" max="9991" width="5" style="2" bestFit="1" customWidth="1"/>
    <col min="9992" max="10240" width="9.140625" style="2"/>
    <col min="10241" max="10241" width="5.28515625" style="2" customWidth="1"/>
    <col min="10242" max="10242" width="50.140625" style="2" customWidth="1"/>
    <col min="10243" max="10243" width="11.85546875" style="2" customWidth="1"/>
    <col min="10244" max="10244" width="16.85546875" style="2" bestFit="1" customWidth="1"/>
    <col min="10245" max="10245" width="8.140625" style="2" bestFit="1" customWidth="1"/>
    <col min="10246" max="10246" width="3" style="2" bestFit="1" customWidth="1"/>
    <col min="10247" max="10247" width="5" style="2" bestFit="1" customWidth="1"/>
    <col min="10248" max="10496" width="9.140625" style="2"/>
    <col min="10497" max="10497" width="5.28515625" style="2" customWidth="1"/>
    <col min="10498" max="10498" width="50.140625" style="2" customWidth="1"/>
    <col min="10499" max="10499" width="11.85546875" style="2" customWidth="1"/>
    <col min="10500" max="10500" width="16.85546875" style="2" bestFit="1" customWidth="1"/>
    <col min="10501" max="10501" width="8.140625" style="2" bestFit="1" customWidth="1"/>
    <col min="10502" max="10502" width="3" style="2" bestFit="1" customWidth="1"/>
    <col min="10503" max="10503" width="5" style="2" bestFit="1" customWidth="1"/>
    <col min="10504" max="10752" width="9.140625" style="2"/>
    <col min="10753" max="10753" width="5.28515625" style="2" customWidth="1"/>
    <col min="10754" max="10754" width="50.140625" style="2" customWidth="1"/>
    <col min="10755" max="10755" width="11.85546875" style="2" customWidth="1"/>
    <col min="10756" max="10756" width="16.85546875" style="2" bestFit="1" customWidth="1"/>
    <col min="10757" max="10757" width="8.140625" style="2" bestFit="1" customWidth="1"/>
    <col min="10758" max="10758" width="3" style="2" bestFit="1" customWidth="1"/>
    <col min="10759" max="10759" width="5" style="2" bestFit="1" customWidth="1"/>
    <col min="10760" max="11008" width="9.140625" style="2"/>
    <col min="11009" max="11009" width="5.28515625" style="2" customWidth="1"/>
    <col min="11010" max="11010" width="50.140625" style="2" customWidth="1"/>
    <col min="11011" max="11011" width="11.85546875" style="2" customWidth="1"/>
    <col min="11012" max="11012" width="16.85546875" style="2" bestFit="1" customWidth="1"/>
    <col min="11013" max="11013" width="8.140625" style="2" bestFit="1" customWidth="1"/>
    <col min="11014" max="11014" width="3" style="2" bestFit="1" customWidth="1"/>
    <col min="11015" max="11015" width="5" style="2" bestFit="1" customWidth="1"/>
    <col min="11016" max="11264" width="9.140625" style="2"/>
    <col min="11265" max="11265" width="5.28515625" style="2" customWidth="1"/>
    <col min="11266" max="11266" width="50.140625" style="2" customWidth="1"/>
    <col min="11267" max="11267" width="11.85546875" style="2" customWidth="1"/>
    <col min="11268" max="11268" width="16.85546875" style="2" bestFit="1" customWidth="1"/>
    <col min="11269" max="11269" width="8.140625" style="2" bestFit="1" customWidth="1"/>
    <col min="11270" max="11270" width="3" style="2" bestFit="1" customWidth="1"/>
    <col min="11271" max="11271" width="5" style="2" bestFit="1" customWidth="1"/>
    <col min="11272" max="11520" width="9.140625" style="2"/>
    <col min="11521" max="11521" width="5.28515625" style="2" customWidth="1"/>
    <col min="11522" max="11522" width="50.140625" style="2" customWidth="1"/>
    <col min="11523" max="11523" width="11.85546875" style="2" customWidth="1"/>
    <col min="11524" max="11524" width="16.85546875" style="2" bestFit="1" customWidth="1"/>
    <col min="11525" max="11525" width="8.140625" style="2" bestFit="1" customWidth="1"/>
    <col min="11526" max="11526" width="3" style="2" bestFit="1" customWidth="1"/>
    <col min="11527" max="11527" width="5" style="2" bestFit="1" customWidth="1"/>
    <col min="11528" max="11776" width="9.140625" style="2"/>
    <col min="11777" max="11777" width="5.28515625" style="2" customWidth="1"/>
    <col min="11778" max="11778" width="50.140625" style="2" customWidth="1"/>
    <col min="11779" max="11779" width="11.85546875" style="2" customWidth="1"/>
    <col min="11780" max="11780" width="16.85546875" style="2" bestFit="1" customWidth="1"/>
    <col min="11781" max="11781" width="8.140625" style="2" bestFit="1" customWidth="1"/>
    <col min="11782" max="11782" width="3" style="2" bestFit="1" customWidth="1"/>
    <col min="11783" max="11783" width="5" style="2" bestFit="1" customWidth="1"/>
    <col min="11784" max="12032" width="9.140625" style="2"/>
    <col min="12033" max="12033" width="5.28515625" style="2" customWidth="1"/>
    <col min="12034" max="12034" width="50.140625" style="2" customWidth="1"/>
    <col min="12035" max="12035" width="11.85546875" style="2" customWidth="1"/>
    <col min="12036" max="12036" width="16.85546875" style="2" bestFit="1" customWidth="1"/>
    <col min="12037" max="12037" width="8.140625" style="2" bestFit="1" customWidth="1"/>
    <col min="12038" max="12038" width="3" style="2" bestFit="1" customWidth="1"/>
    <col min="12039" max="12039" width="5" style="2" bestFit="1" customWidth="1"/>
    <col min="12040" max="12288" width="9.140625" style="2"/>
    <col min="12289" max="12289" width="5.28515625" style="2" customWidth="1"/>
    <col min="12290" max="12290" width="50.140625" style="2" customWidth="1"/>
    <col min="12291" max="12291" width="11.85546875" style="2" customWidth="1"/>
    <col min="12292" max="12292" width="16.85546875" style="2" bestFit="1" customWidth="1"/>
    <col min="12293" max="12293" width="8.140625" style="2" bestFit="1" customWidth="1"/>
    <col min="12294" max="12294" width="3" style="2" bestFit="1" customWidth="1"/>
    <col min="12295" max="12295" width="5" style="2" bestFit="1" customWidth="1"/>
    <col min="12296" max="12544" width="9.140625" style="2"/>
    <col min="12545" max="12545" width="5.28515625" style="2" customWidth="1"/>
    <col min="12546" max="12546" width="50.140625" style="2" customWidth="1"/>
    <col min="12547" max="12547" width="11.85546875" style="2" customWidth="1"/>
    <col min="12548" max="12548" width="16.85546875" style="2" bestFit="1" customWidth="1"/>
    <col min="12549" max="12549" width="8.140625" style="2" bestFit="1" customWidth="1"/>
    <col min="12550" max="12550" width="3" style="2" bestFit="1" customWidth="1"/>
    <col min="12551" max="12551" width="5" style="2" bestFit="1" customWidth="1"/>
    <col min="12552" max="12800" width="9.140625" style="2"/>
    <col min="12801" max="12801" width="5.28515625" style="2" customWidth="1"/>
    <col min="12802" max="12802" width="50.140625" style="2" customWidth="1"/>
    <col min="12803" max="12803" width="11.85546875" style="2" customWidth="1"/>
    <col min="12804" max="12804" width="16.85546875" style="2" bestFit="1" customWidth="1"/>
    <col min="12805" max="12805" width="8.140625" style="2" bestFit="1" customWidth="1"/>
    <col min="12806" max="12806" width="3" style="2" bestFit="1" customWidth="1"/>
    <col min="12807" max="12807" width="5" style="2" bestFit="1" customWidth="1"/>
    <col min="12808" max="13056" width="9.140625" style="2"/>
    <col min="13057" max="13057" width="5.28515625" style="2" customWidth="1"/>
    <col min="13058" max="13058" width="50.140625" style="2" customWidth="1"/>
    <col min="13059" max="13059" width="11.85546875" style="2" customWidth="1"/>
    <col min="13060" max="13060" width="16.85546875" style="2" bestFit="1" customWidth="1"/>
    <col min="13061" max="13061" width="8.140625" style="2" bestFit="1" customWidth="1"/>
    <col min="13062" max="13062" width="3" style="2" bestFit="1" customWidth="1"/>
    <col min="13063" max="13063" width="5" style="2" bestFit="1" customWidth="1"/>
    <col min="13064" max="13312" width="9.140625" style="2"/>
    <col min="13313" max="13313" width="5.28515625" style="2" customWidth="1"/>
    <col min="13314" max="13314" width="50.140625" style="2" customWidth="1"/>
    <col min="13315" max="13315" width="11.85546875" style="2" customWidth="1"/>
    <col min="13316" max="13316" width="16.85546875" style="2" bestFit="1" customWidth="1"/>
    <col min="13317" max="13317" width="8.140625" style="2" bestFit="1" customWidth="1"/>
    <col min="13318" max="13318" width="3" style="2" bestFit="1" customWidth="1"/>
    <col min="13319" max="13319" width="5" style="2" bestFit="1" customWidth="1"/>
    <col min="13320" max="13568" width="9.140625" style="2"/>
    <col min="13569" max="13569" width="5.28515625" style="2" customWidth="1"/>
    <col min="13570" max="13570" width="50.140625" style="2" customWidth="1"/>
    <col min="13571" max="13571" width="11.85546875" style="2" customWidth="1"/>
    <col min="13572" max="13572" width="16.85546875" style="2" bestFit="1" customWidth="1"/>
    <col min="13573" max="13573" width="8.140625" style="2" bestFit="1" customWidth="1"/>
    <col min="13574" max="13574" width="3" style="2" bestFit="1" customWidth="1"/>
    <col min="13575" max="13575" width="5" style="2" bestFit="1" customWidth="1"/>
    <col min="13576" max="13824" width="9.140625" style="2"/>
    <col min="13825" max="13825" width="5.28515625" style="2" customWidth="1"/>
    <col min="13826" max="13826" width="50.140625" style="2" customWidth="1"/>
    <col min="13827" max="13827" width="11.85546875" style="2" customWidth="1"/>
    <col min="13828" max="13828" width="16.85546875" style="2" bestFit="1" customWidth="1"/>
    <col min="13829" max="13829" width="8.140625" style="2" bestFit="1" customWidth="1"/>
    <col min="13830" max="13830" width="3" style="2" bestFit="1" customWidth="1"/>
    <col min="13831" max="13831" width="5" style="2" bestFit="1" customWidth="1"/>
    <col min="13832" max="14080" width="9.140625" style="2"/>
    <col min="14081" max="14081" width="5.28515625" style="2" customWidth="1"/>
    <col min="14082" max="14082" width="50.140625" style="2" customWidth="1"/>
    <col min="14083" max="14083" width="11.85546875" style="2" customWidth="1"/>
    <col min="14084" max="14084" width="16.85546875" style="2" bestFit="1" customWidth="1"/>
    <col min="14085" max="14085" width="8.140625" style="2" bestFit="1" customWidth="1"/>
    <col min="14086" max="14086" width="3" style="2" bestFit="1" customWidth="1"/>
    <col min="14087" max="14087" width="5" style="2" bestFit="1" customWidth="1"/>
    <col min="14088" max="14336" width="9.140625" style="2"/>
    <col min="14337" max="14337" width="5.28515625" style="2" customWidth="1"/>
    <col min="14338" max="14338" width="50.140625" style="2" customWidth="1"/>
    <col min="14339" max="14339" width="11.85546875" style="2" customWidth="1"/>
    <col min="14340" max="14340" width="16.85546875" style="2" bestFit="1" customWidth="1"/>
    <col min="14341" max="14341" width="8.140625" style="2" bestFit="1" customWidth="1"/>
    <col min="14342" max="14342" width="3" style="2" bestFit="1" customWidth="1"/>
    <col min="14343" max="14343" width="5" style="2" bestFit="1" customWidth="1"/>
    <col min="14344" max="14592" width="9.140625" style="2"/>
    <col min="14593" max="14593" width="5.28515625" style="2" customWidth="1"/>
    <col min="14594" max="14594" width="50.140625" style="2" customWidth="1"/>
    <col min="14595" max="14595" width="11.85546875" style="2" customWidth="1"/>
    <col min="14596" max="14596" width="16.85546875" style="2" bestFit="1" customWidth="1"/>
    <col min="14597" max="14597" width="8.140625" style="2" bestFit="1" customWidth="1"/>
    <col min="14598" max="14598" width="3" style="2" bestFit="1" customWidth="1"/>
    <col min="14599" max="14599" width="5" style="2" bestFit="1" customWidth="1"/>
    <col min="14600" max="14848" width="9.140625" style="2"/>
    <col min="14849" max="14849" width="5.28515625" style="2" customWidth="1"/>
    <col min="14850" max="14850" width="50.140625" style="2" customWidth="1"/>
    <col min="14851" max="14851" width="11.85546875" style="2" customWidth="1"/>
    <col min="14852" max="14852" width="16.85546875" style="2" bestFit="1" customWidth="1"/>
    <col min="14853" max="14853" width="8.140625" style="2" bestFit="1" customWidth="1"/>
    <col min="14854" max="14854" width="3" style="2" bestFit="1" customWidth="1"/>
    <col min="14855" max="14855" width="5" style="2" bestFit="1" customWidth="1"/>
    <col min="14856" max="15104" width="9.140625" style="2"/>
    <col min="15105" max="15105" width="5.28515625" style="2" customWidth="1"/>
    <col min="15106" max="15106" width="50.140625" style="2" customWidth="1"/>
    <col min="15107" max="15107" width="11.85546875" style="2" customWidth="1"/>
    <col min="15108" max="15108" width="16.85546875" style="2" bestFit="1" customWidth="1"/>
    <col min="15109" max="15109" width="8.140625" style="2" bestFit="1" customWidth="1"/>
    <col min="15110" max="15110" width="3" style="2" bestFit="1" customWidth="1"/>
    <col min="15111" max="15111" width="5" style="2" bestFit="1" customWidth="1"/>
    <col min="15112" max="15360" width="9.140625" style="2"/>
    <col min="15361" max="15361" width="5.28515625" style="2" customWidth="1"/>
    <col min="15362" max="15362" width="50.140625" style="2" customWidth="1"/>
    <col min="15363" max="15363" width="11.85546875" style="2" customWidth="1"/>
    <col min="15364" max="15364" width="16.85546875" style="2" bestFit="1" customWidth="1"/>
    <col min="15365" max="15365" width="8.140625" style="2" bestFit="1" customWidth="1"/>
    <col min="15366" max="15366" width="3" style="2" bestFit="1" customWidth="1"/>
    <col min="15367" max="15367" width="5" style="2" bestFit="1" customWidth="1"/>
    <col min="15368" max="15616" width="9.140625" style="2"/>
    <col min="15617" max="15617" width="5.28515625" style="2" customWidth="1"/>
    <col min="15618" max="15618" width="50.140625" style="2" customWidth="1"/>
    <col min="15619" max="15619" width="11.85546875" style="2" customWidth="1"/>
    <col min="15620" max="15620" width="16.85546875" style="2" bestFit="1" customWidth="1"/>
    <col min="15621" max="15621" width="8.140625" style="2" bestFit="1" customWidth="1"/>
    <col min="15622" max="15622" width="3" style="2" bestFit="1" customWidth="1"/>
    <col min="15623" max="15623" width="5" style="2" bestFit="1" customWidth="1"/>
    <col min="15624" max="15872" width="9.140625" style="2"/>
    <col min="15873" max="15873" width="5.28515625" style="2" customWidth="1"/>
    <col min="15874" max="15874" width="50.140625" style="2" customWidth="1"/>
    <col min="15875" max="15875" width="11.85546875" style="2" customWidth="1"/>
    <col min="15876" max="15876" width="16.85546875" style="2" bestFit="1" customWidth="1"/>
    <col min="15877" max="15877" width="8.140625" style="2" bestFit="1" customWidth="1"/>
    <col min="15878" max="15878" width="3" style="2" bestFit="1" customWidth="1"/>
    <col min="15879" max="15879" width="5" style="2" bestFit="1" customWidth="1"/>
    <col min="15880" max="16128" width="9.140625" style="2"/>
    <col min="16129" max="16129" width="5.28515625" style="2" customWidth="1"/>
    <col min="16130" max="16130" width="50.140625" style="2" customWidth="1"/>
    <col min="16131" max="16131" width="11.85546875" style="2" customWidth="1"/>
    <col min="16132" max="16132" width="16.85546875" style="2" bestFit="1" customWidth="1"/>
    <col min="16133" max="16133" width="8.140625" style="2" bestFit="1" customWidth="1"/>
    <col min="16134" max="16134" width="3" style="2" bestFit="1" customWidth="1"/>
    <col min="16135" max="16135" width="5" style="2" bestFit="1" customWidth="1"/>
    <col min="16136" max="16384" width="9.140625" style="2"/>
  </cols>
  <sheetData>
    <row r="1" spans="1:5" x14ac:dyDescent="0.2">
      <c r="C1" s="2" t="s">
        <v>0</v>
      </c>
      <c r="D1" s="68">
        <v>99</v>
      </c>
    </row>
    <row r="2" spans="1:5" x14ac:dyDescent="0.2">
      <c r="C2" s="2" t="s">
        <v>1</v>
      </c>
    </row>
    <row r="3" spans="1:5" x14ac:dyDescent="0.2">
      <c r="C3" s="2" t="s">
        <v>2</v>
      </c>
    </row>
    <row r="5" spans="1:5" x14ac:dyDescent="0.2">
      <c r="B5" s="1" t="s">
        <v>3</v>
      </c>
      <c r="C5" s="3"/>
      <c r="D5" s="3"/>
    </row>
    <row r="6" spans="1:5" x14ac:dyDescent="0.2">
      <c r="B6" s="4" t="s">
        <v>4</v>
      </c>
      <c r="C6" s="3"/>
      <c r="D6" s="3"/>
    </row>
    <row r="7" spans="1:5" x14ac:dyDescent="0.2">
      <c r="B7" s="1" t="s">
        <v>5</v>
      </c>
      <c r="C7" s="3"/>
      <c r="D7" s="3"/>
    </row>
    <row r="8" spans="1:5" x14ac:dyDescent="0.2">
      <c r="B8" s="5"/>
      <c r="C8" s="3"/>
      <c r="D8" s="3"/>
    </row>
    <row r="9" spans="1:5" x14ac:dyDescent="0.2">
      <c r="B9" s="6" t="s">
        <v>6</v>
      </c>
      <c r="C9" s="7" t="s">
        <v>7</v>
      </c>
      <c r="D9" s="7"/>
      <c r="E9" s="4"/>
    </row>
    <row r="10" spans="1:5" x14ac:dyDescent="0.2">
      <c r="B10" s="6" t="s">
        <v>8</v>
      </c>
      <c r="C10" s="4" t="s">
        <v>137</v>
      </c>
      <c r="D10" s="7"/>
      <c r="E10" s="4"/>
    </row>
    <row r="11" spans="1:5" x14ac:dyDescent="0.2">
      <c r="B11" s="6"/>
      <c r="C11" s="4" t="s">
        <v>142</v>
      </c>
      <c r="D11" s="7"/>
      <c r="E11" s="4"/>
    </row>
    <row r="12" spans="1:5" x14ac:dyDescent="0.2">
      <c r="B12" s="8" t="s">
        <v>9</v>
      </c>
      <c r="C12" s="4">
        <v>325</v>
      </c>
      <c r="D12" s="7"/>
      <c r="E12" s="4"/>
    </row>
    <row r="13" spans="1:5" x14ac:dyDescent="0.2">
      <c r="A13" s="9"/>
      <c r="B13" s="7"/>
      <c r="C13" s="3"/>
      <c r="D13" s="3"/>
    </row>
    <row r="14" spans="1:5" x14ac:dyDescent="0.2">
      <c r="A14" s="69" t="s">
        <v>10</v>
      </c>
      <c r="B14" s="71" t="s">
        <v>11</v>
      </c>
      <c r="C14" s="73" t="s">
        <v>12</v>
      </c>
      <c r="D14" s="74" t="s">
        <v>13</v>
      </c>
      <c r="E14" s="74" t="s">
        <v>14</v>
      </c>
    </row>
    <row r="15" spans="1:5" x14ac:dyDescent="0.2">
      <c r="A15" s="70"/>
      <c r="B15" s="72"/>
      <c r="C15" s="73"/>
      <c r="D15" s="75"/>
      <c r="E15" s="75"/>
    </row>
    <row r="16" spans="1:5" x14ac:dyDescent="0.2">
      <c r="A16" s="10">
        <v>1</v>
      </c>
      <c r="B16" s="11" t="s">
        <v>15</v>
      </c>
      <c r="C16" s="12">
        <v>0.495</v>
      </c>
      <c r="D16" s="13" t="s">
        <v>16</v>
      </c>
      <c r="E16" s="14" t="s">
        <v>17</v>
      </c>
    </row>
    <row r="17" spans="1:5" x14ac:dyDescent="0.2">
      <c r="A17" s="10">
        <v>2</v>
      </c>
      <c r="B17" s="15" t="s">
        <v>18</v>
      </c>
      <c r="C17" s="12">
        <v>0</v>
      </c>
      <c r="D17" s="13" t="s">
        <v>19</v>
      </c>
      <c r="E17" s="14" t="s">
        <v>17</v>
      </c>
    </row>
    <row r="18" spans="1:5" x14ac:dyDescent="0.2">
      <c r="A18" s="10">
        <v>3</v>
      </c>
      <c r="B18" s="15" t="s">
        <v>20</v>
      </c>
      <c r="C18" s="12">
        <v>0</v>
      </c>
      <c r="D18" s="13" t="s">
        <v>21</v>
      </c>
      <c r="E18" s="14" t="s">
        <v>17</v>
      </c>
    </row>
    <row r="19" spans="1:5" x14ac:dyDescent="0.2">
      <c r="A19" s="10">
        <v>4</v>
      </c>
      <c r="B19" s="16" t="s">
        <v>22</v>
      </c>
      <c r="C19" s="12">
        <v>0</v>
      </c>
      <c r="D19" s="13" t="s">
        <v>21</v>
      </c>
      <c r="E19" s="14" t="s">
        <v>17</v>
      </c>
    </row>
    <row r="20" spans="1:5" ht="63.75" x14ac:dyDescent="0.2">
      <c r="A20" s="17">
        <v>5</v>
      </c>
      <c r="B20" s="16" t="s">
        <v>23</v>
      </c>
      <c r="C20" s="12">
        <v>0.35</v>
      </c>
      <c r="D20" s="13" t="s">
        <v>24</v>
      </c>
      <c r="E20" s="14" t="s">
        <v>17</v>
      </c>
    </row>
    <row r="21" spans="1:5" x14ac:dyDescent="0.2">
      <c r="A21" s="17">
        <v>6</v>
      </c>
      <c r="B21" s="15" t="s">
        <v>25</v>
      </c>
      <c r="C21" s="12">
        <v>0</v>
      </c>
      <c r="D21" s="13" t="s">
        <v>19</v>
      </c>
      <c r="E21" s="14" t="s">
        <v>17</v>
      </c>
    </row>
    <row r="22" spans="1:5" s="18" customFormat="1" x14ac:dyDescent="0.2">
      <c r="A22" s="17">
        <v>7</v>
      </c>
      <c r="B22" s="15" t="s">
        <v>26</v>
      </c>
      <c r="C22" s="12">
        <v>0</v>
      </c>
      <c r="D22" s="13" t="s">
        <v>19</v>
      </c>
      <c r="E22" s="14" t="s">
        <v>17</v>
      </c>
    </row>
    <row r="23" spans="1:5" x14ac:dyDescent="0.2">
      <c r="A23" s="17">
        <v>8</v>
      </c>
      <c r="B23" s="15" t="s">
        <v>27</v>
      </c>
      <c r="C23" s="12">
        <v>0.151</v>
      </c>
      <c r="D23" s="13" t="s">
        <v>28</v>
      </c>
      <c r="E23" s="14" t="s">
        <v>17</v>
      </c>
    </row>
    <row r="24" spans="1:5" ht="76.5" x14ac:dyDescent="0.2">
      <c r="A24" s="17">
        <v>9</v>
      </c>
      <c r="B24" s="19" t="s">
        <v>29</v>
      </c>
      <c r="C24" s="12">
        <v>0.16800000000000001</v>
      </c>
      <c r="D24" s="13" t="s">
        <v>28</v>
      </c>
      <c r="E24" s="14" t="s">
        <v>17</v>
      </c>
    </row>
    <row r="25" spans="1:5" ht="76.5" x14ac:dyDescent="0.2">
      <c r="A25" s="17">
        <v>10</v>
      </c>
      <c r="B25" s="16" t="s">
        <v>30</v>
      </c>
      <c r="C25" s="12">
        <v>0.57899999999999996</v>
      </c>
      <c r="D25" s="20" t="s">
        <v>31</v>
      </c>
      <c r="E25" s="14" t="s">
        <v>17</v>
      </c>
    </row>
    <row r="26" spans="1:5" ht="38.25" x14ac:dyDescent="0.2">
      <c r="A26" s="17">
        <v>11</v>
      </c>
      <c r="B26" s="16" t="s">
        <v>32</v>
      </c>
      <c r="C26" s="12">
        <v>0.184</v>
      </c>
      <c r="D26" s="20" t="s">
        <v>33</v>
      </c>
      <c r="E26" s="14" t="s">
        <v>17</v>
      </c>
    </row>
    <row r="27" spans="1:5" ht="25.5" x14ac:dyDescent="0.2">
      <c r="A27" s="17">
        <v>12</v>
      </c>
      <c r="B27" s="21" t="s">
        <v>34</v>
      </c>
      <c r="C27" s="22">
        <v>0.57299999999999995</v>
      </c>
      <c r="D27" s="13" t="s">
        <v>35</v>
      </c>
      <c r="E27" s="14" t="s">
        <v>17</v>
      </c>
    </row>
    <row r="28" spans="1:5" x14ac:dyDescent="0.2">
      <c r="A28" s="17">
        <v>13</v>
      </c>
      <c r="B28" s="11" t="s">
        <v>36</v>
      </c>
      <c r="C28" s="12">
        <v>0</v>
      </c>
      <c r="D28" s="13" t="s">
        <v>35</v>
      </c>
      <c r="E28" s="14" t="s">
        <v>17</v>
      </c>
    </row>
    <row r="29" spans="1:5" x14ac:dyDescent="0.2">
      <c r="A29" s="10"/>
      <c r="B29" s="13"/>
      <c r="C29" s="12"/>
      <c r="D29" s="13"/>
      <c r="E29" s="13"/>
    </row>
    <row r="30" spans="1:5" x14ac:dyDescent="0.2">
      <c r="A30" s="23"/>
      <c r="B30" s="24" t="s">
        <v>37</v>
      </c>
      <c r="C30" s="25">
        <f>SUM(C16:C28)</f>
        <v>2.5</v>
      </c>
      <c r="D30" s="13"/>
      <c r="E30" s="13"/>
    </row>
    <row r="33" spans="2:2" x14ac:dyDescent="0.2">
      <c r="B33" s="2" t="s">
        <v>38</v>
      </c>
    </row>
  </sheetData>
  <mergeCells count="5">
    <mergeCell ref="A14:A15"/>
    <mergeCell ref="B14:B15"/>
    <mergeCell ref="C14:C15"/>
    <mergeCell ref="D14:D15"/>
    <mergeCell ref="E14:E15"/>
  </mergeCells>
  <pageMargins left="0.70866141732283472" right="0.51181102362204722" top="0.74803149606299213" bottom="0.74803149606299213" header="0.31496062992125984" footer="0.31496062992125984"/>
  <pageSetup paperSize="9" scale="9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136</vt:i4>
      </vt:variant>
    </vt:vector>
  </HeadingPairs>
  <TitlesOfParts>
    <vt:vector size="136" baseType="lpstr">
      <vt:lpstr>пров Берез 29</vt:lpstr>
      <vt:lpstr>пров Берез 30</vt:lpstr>
      <vt:lpstr>пров Берез 31</vt:lpstr>
      <vt:lpstr>Бориса Гмирі 7А</vt:lpstr>
      <vt:lpstr>Генерала Чибісова 1</vt:lpstr>
      <vt:lpstr>Генерала Чибісова 2</vt:lpstr>
      <vt:lpstr>Генерала Чибісова 3</vt:lpstr>
      <vt:lpstr>Генерала Чибісова 4</vt:lpstr>
      <vt:lpstr>Генерала Чибісова 5</vt:lpstr>
      <vt:lpstr>Генерала Чибісова 6</vt:lpstr>
      <vt:lpstr>Генерала Чибісова 7</vt:lpstr>
      <vt:lpstr>Генерала Чибісова 8</vt:lpstr>
      <vt:lpstr>Генерала Чибісова 9</vt:lpstr>
      <vt:lpstr>Генерала Чибісова 10</vt:lpstr>
      <vt:lpstr>Генерала Чибісова 11</vt:lpstr>
      <vt:lpstr>Ген Чибі11к1</vt:lpstr>
      <vt:lpstr>Генерала Чибісова 12</vt:lpstr>
      <vt:lpstr>Генерала Чибісова 13</vt:lpstr>
      <vt:lpstr>Генерала Чибісова 14</vt:lpstr>
      <vt:lpstr>Ген Чибісова 14А</vt:lpstr>
      <vt:lpstr>Генерала Чибісова 15</vt:lpstr>
      <vt:lpstr>Генерала Чибісова 16</vt:lpstr>
      <vt:lpstr>Ген Чибісова 16А</vt:lpstr>
      <vt:lpstr>Ген Чибісова 16Б</vt:lpstr>
      <vt:lpstr>Ген Чибісова 17</vt:lpstr>
      <vt:lpstr>Генерала Чибісова 18</vt:lpstr>
      <vt:lpstr>Генерала Чибісова 20</vt:lpstr>
      <vt:lpstr>Єрмака62</vt:lpstr>
      <vt:lpstr>Ков11</vt:lpstr>
      <vt:lpstr>Ков13</vt:lpstr>
      <vt:lpstr>Ков14</vt:lpstr>
      <vt:lpstr>Ков15</vt:lpstr>
      <vt:lpstr>Ков17</vt:lpstr>
      <vt:lpstr>Ков29</vt:lpstr>
      <vt:lpstr>Ков31</vt:lpstr>
      <vt:lpstr>Ков33</vt:lpstr>
      <vt:lpstr>Ков35</vt:lpstr>
      <vt:lpstr>Ков41</vt:lpstr>
      <vt:lpstr>Ков43</vt:lpstr>
      <vt:lpstr>Ков45</vt:lpstr>
      <vt:lpstr>Ков47</vt:lpstr>
      <vt:lpstr>Ков55</vt:lpstr>
      <vt:lpstr>Кур 6 к 1</vt:lpstr>
      <vt:lpstr>Кур8</vt:lpstr>
      <vt:lpstr>прКурс8.1</vt:lpstr>
      <vt:lpstr>Кур8к2</vt:lpstr>
      <vt:lpstr>Кур8к6</vt:lpstr>
      <vt:lpstr>прКурс8.7</vt:lpstr>
      <vt:lpstr>прКурс12</vt:lpstr>
      <vt:lpstr>прКурс12Б</vt:lpstr>
      <vt:lpstr>прКурс12В</vt:lpstr>
      <vt:lpstr>кур33</vt:lpstr>
      <vt:lpstr>кур37</vt:lpstr>
      <vt:lpstr>Кур39</vt:lpstr>
      <vt:lpstr>прКурс42</vt:lpstr>
      <vt:lpstr>Кур43</vt:lpstr>
      <vt:lpstr>прКурс44</vt:lpstr>
      <vt:lpstr>Кур45</vt:lpstr>
      <vt:lpstr>прКурс46</vt:lpstr>
      <vt:lpstr>Кур47</vt:lpstr>
      <vt:lpstr>Кур51</vt:lpstr>
      <vt:lpstr>кур53</vt:lpstr>
      <vt:lpstr>кур55</vt:lpstr>
      <vt:lpstr>Кур103</vt:lpstr>
      <vt:lpstr>прКур103к1</vt:lpstr>
      <vt:lpstr>прКур105</vt:lpstr>
      <vt:lpstr>прКур115</vt:lpstr>
      <vt:lpstr>прКур119</vt:lpstr>
      <vt:lpstr>Кур121</vt:lpstr>
      <vt:lpstr>прКур123</vt:lpstr>
      <vt:lpstr>пр Курський 125</vt:lpstr>
      <vt:lpstr>прКур127</vt:lpstr>
      <vt:lpstr>прКур129</vt:lpstr>
      <vt:lpstr>прКур131</vt:lpstr>
      <vt:lpstr>прКур133</vt:lpstr>
      <vt:lpstr>Кур135</vt:lpstr>
      <vt:lpstr>ЛУкр2</vt:lpstr>
      <vt:lpstr>ЛУкр4</vt:lpstr>
      <vt:lpstr>ЛУкр4к1</vt:lpstr>
      <vt:lpstr>ЛУкр6</vt:lpstr>
      <vt:lpstr>ЛУкр14</vt:lpstr>
      <vt:lpstr>ЛУкр25</vt:lpstr>
      <vt:lpstr>прЛУкр1</vt:lpstr>
      <vt:lpstr>прЛУкр2</vt:lpstr>
      <vt:lpstr>прЛУкр2а</vt:lpstr>
      <vt:lpstr>прЛУкр3</vt:lpstr>
      <vt:lpstr>прЛУкр4</vt:lpstr>
      <vt:lpstr>прЛУкр6</vt:lpstr>
      <vt:lpstr>Новор1</vt:lpstr>
      <vt:lpstr>Новор2</vt:lpstr>
      <vt:lpstr>Новор3</vt:lpstr>
      <vt:lpstr>Новор4</vt:lpstr>
      <vt:lpstr>Новор6</vt:lpstr>
      <vt:lpstr>Новор7</vt:lpstr>
      <vt:lpstr>Р. Атаманюка (40р Жов) 1</vt:lpstr>
      <vt:lpstr>Р. Атаманюка (40р Жов) 1-А</vt:lpstr>
      <vt:lpstr>Р. Атаманюка (40р Жов) 3</vt:lpstr>
      <vt:lpstr>Р. Атаманюка (40р Жов) 5</vt:lpstr>
      <vt:lpstr>Р. Атаманюка (40р Жов) 7</vt:lpstr>
      <vt:lpstr>Р. Атаманюка (40р Жов) 11</vt:lpstr>
      <vt:lpstr>Р. Атаманюка (40р Жов) 13</vt:lpstr>
      <vt:lpstr>Р. Атаманюка (40р Жов) 14</vt:lpstr>
      <vt:lpstr>Р. Атаманюка (40р Жов) 15</vt:lpstr>
      <vt:lpstr>Р. Атаманюка (40р Жов) 16</vt:lpstr>
      <vt:lpstr>Р. Атаманюка (40р Жов) 17</vt:lpstr>
      <vt:lpstr>Р. Атаманюка (40р Жов) 18</vt:lpstr>
      <vt:lpstr>Р. Атаманюка (40р Жов) 19</vt:lpstr>
      <vt:lpstr>Р. Атаманюка (40р Жов) 20</vt:lpstr>
      <vt:lpstr>Р. Атаманюка (40р Жов) 21  1</vt:lpstr>
      <vt:lpstr>Р. Атаманюка (40р Жов) 22</vt:lpstr>
      <vt:lpstr>Р. Атаманюка (40р Жов) 23</vt:lpstr>
      <vt:lpstr>Р. Атаманюка (40р Жов) 24</vt:lpstr>
      <vt:lpstr>Р. Атаманюка (40р Жов) 25</vt:lpstr>
      <vt:lpstr>Р. Атаманюка (40р Жов) 26</vt:lpstr>
      <vt:lpstr>Р. Атаманюка (40р Жов) 27</vt:lpstr>
      <vt:lpstr>Р. Атаманюка (40р Жов) 28</vt:lpstr>
      <vt:lpstr>Р. Атаманюка (40р Жов) 29</vt:lpstr>
      <vt:lpstr>Р. Атаманюка (40р Жов) 31</vt:lpstr>
      <vt:lpstr>Р. Атаманюка (40р Жов) 33</vt:lpstr>
      <vt:lpstr>Р. Атаманюка (40р Жов) 35</vt:lpstr>
      <vt:lpstr>Р. Атаманюка (40р Жов) 37</vt:lpstr>
      <vt:lpstr>Р. Атаманюка (40р Жов) 41</vt:lpstr>
      <vt:lpstr>Р. Атаманюка (40р Жов) 43</vt:lpstr>
      <vt:lpstr>Р. Атаманюка (40р Жов) 43-Б</vt:lpstr>
      <vt:lpstr>Р. Атаманюка (40р Жов) 49</vt:lpstr>
      <vt:lpstr>Р. Атаманюка (40р Жов) 51</vt:lpstr>
      <vt:lpstr>Р. Атаманюка (40р Жов) 53</vt:lpstr>
      <vt:lpstr>Р. Атаманюка (40р Жов) 55</vt:lpstr>
      <vt:lpstr>Р. Атаманюка (40р Жов) 57</vt:lpstr>
      <vt:lpstr>Р. Атаманюка (40р Жов) 59</vt:lpstr>
      <vt:lpstr>Р. Атаманюка (40р Жов) 63</vt:lpstr>
      <vt:lpstr>Р. Атаманюка (40р Жов) 67</vt:lpstr>
      <vt:lpstr>Р. Атаманюка (40р Жов) 69</vt:lpstr>
      <vt:lpstr>Ю.Вєтрова (Воровського) 9</vt:lpstr>
      <vt:lpstr>Ю.Вєтрова (Воровського) 11</vt:lpstr>
      <vt:lpstr>Ю.Вєтрова (Воровського) 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2016-12-21T14:54:17Z</dcterms:modified>
</cp:coreProperties>
</file>